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840" yWindow="45" windowWidth="15315" windowHeight="1263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15" i="1"/>
  <c r="J15" s="1"/>
  <c r="I11"/>
  <c r="J11" s="1"/>
  <c r="I12"/>
  <c r="J12" s="1"/>
  <c r="I13"/>
  <c r="J13" s="1"/>
  <c r="I14"/>
  <c r="J14" s="1"/>
  <c r="I16"/>
  <c r="J16" s="1"/>
  <c r="I17"/>
  <c r="J17" s="1"/>
  <c r="I18"/>
  <c r="J18" s="1"/>
  <c r="I19"/>
  <c r="J19" s="1"/>
  <c r="I20"/>
  <c r="J20" s="1"/>
  <c r="I21"/>
  <c r="J21" s="1"/>
  <c r="I22"/>
  <c r="J22" s="1"/>
  <c r="I23"/>
  <c r="J23" s="1"/>
  <c r="I24"/>
  <c r="J24" s="1"/>
  <c r="I25"/>
  <c r="J25" s="1"/>
  <c r="I27"/>
  <c r="J27" s="1"/>
  <c r="I28"/>
  <c r="J28" s="1"/>
  <c r="I29"/>
  <c r="J29" s="1"/>
  <c r="I31"/>
  <c r="J31" s="1"/>
  <c r="I32"/>
  <c r="J32" s="1"/>
  <c r="I33"/>
  <c r="J33" s="1"/>
  <c r="I34"/>
  <c r="J34" s="1"/>
  <c r="I35"/>
  <c r="J35" s="1"/>
  <c r="I36"/>
  <c r="J36" s="1"/>
  <c r="I37"/>
  <c r="J37" s="1"/>
  <c r="I38"/>
  <c r="J38" s="1"/>
  <c r="I39"/>
  <c r="J39" s="1"/>
  <c r="I40"/>
  <c r="J40" s="1"/>
  <c r="I41"/>
  <c r="J41" s="1"/>
  <c r="I42"/>
  <c r="J42" s="1"/>
  <c r="I43"/>
  <c r="J43" s="1"/>
  <c r="I44" l="1"/>
  <c r="J44" s="1"/>
  <c r="I45"/>
  <c r="J45" s="1"/>
  <c r="I46"/>
  <c r="J46" s="1"/>
  <c r="I47"/>
  <c r="J47" s="1"/>
  <c r="I48"/>
  <c r="J48" s="1"/>
  <c r="I49"/>
  <c r="J49" s="1"/>
  <c r="I9"/>
  <c r="J9" s="1"/>
  <c r="I10" l="1"/>
  <c r="J10" s="1"/>
  <c r="I52" l="1"/>
  <c r="J52" s="1"/>
  <c r="I53"/>
  <c r="J53" s="1"/>
  <c r="I54"/>
  <c r="J54" s="1"/>
  <c r="I55"/>
  <c r="J55" s="1"/>
  <c r="I51"/>
  <c r="J51" s="1"/>
  <c r="I56"/>
  <c r="J56" s="1"/>
  <c r="I58"/>
  <c r="J58" s="1"/>
  <c r="I59"/>
  <c r="J59" s="1"/>
  <c r="I60"/>
  <c r="J60" s="1"/>
  <c r="I61"/>
  <c r="J61" s="1"/>
  <c r="I62"/>
  <c r="I69"/>
</calcChain>
</file>

<file path=xl/sharedStrings.xml><?xml version="1.0" encoding="utf-8"?>
<sst xmlns="http://schemas.openxmlformats.org/spreadsheetml/2006/main" count="343" uniqueCount="215">
  <si>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</si>
  <si>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</si>
  <si>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</si>
  <si>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</si>
  <si>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</si>
  <si>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</si>
  <si>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</si>
  <si>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</si>
  <si>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</si>
  <si>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</si>
  <si>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</si>
  <si>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</si>
  <si>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</si>
  <si>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</si>
  <si>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</si>
  <si>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</si>
  <si>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</si>
  <si>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</si>
  <si>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</si>
  <si>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</si>
  <si>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</si>
  <si>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</si>
  <si>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</si>
  <si>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</si>
  <si>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</si>
  <si>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</si>
  <si>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</si>
  <si>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</si>
  <si>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</si>
  <si>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</si>
  <si>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</si>
  <si>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</si>
  <si>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</si>
  <si>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</si>
  <si>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</si>
  <si>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</si>
  <si>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</si>
  <si>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</si>
  <si>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</si>
  <si>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</si>
  <si>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</si>
  <si>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</si>
  <si>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</si>
  <si>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</si>
  <si>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</si>
  <si>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</si>
  <si>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</si>
  <si>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</si>
  <si>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</si>
  <si>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</si>
  <si>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</si>
  <si>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</si>
  <si>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</si>
  <si>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</si>
  <si>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</si>
  <si>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</si>
  <si>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</si>
  <si>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</si>
  <si>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</si>
  <si>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</si>
  <si>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</si>
  <si>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</si>
  <si>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</si>
  <si>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</si>
  <si>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</si>
  <si>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</si>
  <si>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</si>
  <si>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</si>
  <si>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</si>
  <si>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</si>
  <si>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</si>
  <si>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</si>
  <si>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</si>
  <si>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</si>
  <si>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</si>
  <si>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</si>
  <si>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</si>
  <si>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</si>
  <si>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</si>
  <si>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</si>
  <si>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</si>
  <si>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</si>
  <si>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</si>
  <si>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</si>
  <si>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</si>
  <si>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</si>
  <si>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</si>
  <si>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</si>
  <si>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</si>
  <si>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</si>
  <si>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</si>
  <si>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</si>
  <si>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</si>
  <si>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</si>
  <si>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</si>
  <si>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</si>
  <si>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</si>
  <si>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</si>
  <si>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</si>
  <si>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</si>
  <si>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</si>
  <si>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</si>
  <si>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</si>
  <si>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</si>
  <si>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</si>
  <si>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</si>
  <si>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</si>
  <si>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</si>
  <si>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</si>
  <si>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</si>
  <si>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</si>
  <si>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</si>
  <si>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</si>
  <si>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</si>
  <si>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</si>
  <si>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</si>
  <si>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</si>
  <si>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</si>
  <si>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</si>
  <si>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</si>
  <si>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</si>
  <si>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</si>
  <si>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</si>
  <si>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</si>
  <si>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</si>
  <si>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</si>
  <si>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</si>
  <si>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</si>
  <si>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</si>
  <si>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</si>
  <si>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</si>
  <si>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</si>
  <si>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</si>
  <si>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</si>
  <si>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</si>
  <si>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</si>
  <si>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</si>
  <si>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</si>
  <si>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</si>
  <si>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</si>
  <si>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</si>
  <si>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</si>
  <si>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</si>
  <si>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</si>
  <si>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</si>
  <si>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</si>
  <si>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</si>
  <si>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</si>
  <si>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</si>
  <si>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</si>
  <si>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</si>
  <si>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</si>
  <si>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</si>
  <si>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</si>
  <si>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</si>
  <si>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</si>
  <si>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</si>
  <si>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</si>
  <si>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</si>
  <si>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</si>
  <si>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</si>
  <si>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</si>
  <si>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</si>
  <si>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</si>
  <si>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</si>
  <si>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</si>
  <si>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</si>
  <si>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</si>
  <si>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</si>
  <si>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</si>
  <si>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</si>
  <si>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</si>
  <si>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</si>
  <si>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</si>
  <si>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</si>
  <si>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</si>
  <si>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</si>
  <si>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</si>
  <si>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</si>
  <si>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</si>
  <si>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</si>
  <si>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</si>
  <si>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</si>
  <si>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</si>
  <si>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</si>
  <si>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</si>
  <si>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</si>
  <si>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</si>
  <si>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</si>
  <si>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</si>
  <si>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</si>
  <si>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</si>
  <si>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</si>
  <si>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</si>
  <si>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</si>
  <si>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</si>
  <si>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</si>
  <si>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</si>
  <si>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</si>
  <si>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</si>
  <si>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</si>
  <si>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</si>
  <si>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</si>
  <si>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</si>
  <si>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</si>
  <si>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</si>
  <si>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</si>
  <si>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</si>
  <si>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r>
      <t xml:space="preserve">
</t>
    </r>
    <r>
      <rPr>
        <sz val="11"/>
        <color theme="1"/>
        <rFont val="Times New Roman"/>
        <family val="1"/>
      </rPr>
      <t>Quyết định số 600/QĐ-UBND ngày 10/3/2025 của UBND tỉnh về việc ban hành đơn giá dịch vụ đào tạo các ngành/nghề trình độ trung cấp, cao đẳng trên địa bàn tỉnh Quảng Bình</t>
    </r>
  </si>
  <si>
    <t>Theo báo cáo 17/BC-SNNMT ngày 27/3/2025 Danh mục các loại giống cây trồng, phân bón hoá học, thuốc BVTV do Sở Nông nghiệp và Môi trường cung cấp</t>
  </si>
  <si>
    <t>Theo Báo cáo về tình hình biến động giá tiêu dùng tháng 04 năm 2025 của Cục Thống kê Quảng Bình</t>
  </si>
  <si>
    <t>Theo Công bố số 1312/CBG-SXD ngày 28 tháng 4 năm 2025 của Sở Xây dựng về việc công bố giá vật liệu xây dựng tháng 4 năm 2025 trên địa bàn tỉnh Quảng Bình.</t>
  </si>
  <si>
    <t>Theo Báo cáo về tình hình biến động giá tiêu dùng tháng 06 năm 2025 của Cục Thống kê Quảng Bình</t>
  </si>
  <si>
    <t>Theo Báo cáo về tình hình biến động giá tiêu dùng tháng 6 năm 2025 của Cục Thống kê Quảng Bình</t>
  </si>
  <si>
    <t>BẢNG GIÁ THỊ TRƯỜNG THÁNG 6 NĂM 2025</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</si>
</sst>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90">
    <xf numFmtId="0" fontId="0" fillId="0" borderId="0" xfId="0"/>
    <xf numFmtId="0" fontId="3" fillId="2" borderId="1" xfId="0" applyFont="1" applyFill="1" applyBorder="1" applyAlignment="1">
      <alignment horizontal="center" vertical="center" wrapText="1"/>
    </xf>
    <xf numFmtId="0" fontId="4" fillId="0" borderId="2" xfId="0" applyFont="1" applyFill="1" applyBorder="1" applyAlignment="1">
      <alignment wrapText="1"/>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0" fontId="4" fillId="0" borderId="2" xfId="0" applyFont="1" applyFill="1" applyBorder="1" applyAlignment="1">
      <alignment vertical="center" wrapText="1"/>
    </xf>
    <xf numFmtId="0" fontId="7" fillId="3" borderId="3" xfId="0" applyFont="1" applyFill="1" applyBorder="1" applyAlignment="1" applyProtection="1">
      <alignment horizontal="left" vertical="center" wrapText="1"/>
      <protection locked="0"/>
    </xf>
    <xf numFmtId="0" fontId="4" fillId="3" borderId="8" xfId="0" applyFont="1" applyFill="1" applyBorder="1" applyAlignment="1" applyProtection="1">
      <alignment vertical="center" wrapText="1"/>
      <protection locked="0"/>
    </xf>
    <xf numFmtId="0" fontId="4" fillId="3"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166" fontId="4" fillId="0" borderId="7" xfId="1" applyNumberFormat="1" applyFont="1" applyFill="1" applyBorder="1"/>
    <xf numFmtId="165" fontId="4" fillId="0" borderId="7" xfId="1" applyNumberFormat="1" applyFont="1" applyFill="1" applyBorder="1"/>
    <xf numFmtId="0" fontId="7" fillId="3" borderId="13" xfId="0" applyFont="1" applyFill="1" applyBorder="1" applyAlignment="1" applyProtection="1">
      <alignment horizontal="left" vertical="center" wrapText="1"/>
      <protection locked="0"/>
    </xf>
    <xf numFmtId="0" fontId="4" fillId="3"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3"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12" xfId="0" applyFont="1" applyFill="1" applyBorder="1" applyAlignment="1" applyProtection="1">
      <alignment horizontal="left" vertical="center" wrapText="1"/>
      <protection locked="0"/>
    </xf>
    <xf numFmtId="167" fontId="4" fillId="4" borderId="8" xfId="0" applyNumberFormat="1" applyFont="1" applyFill="1" applyBorder="1" applyAlignment="1">
      <alignment horizontal="center" wrapText="1"/>
    </xf>
    <xf numFmtId="167" fontId="4" fillId="0" borderId="0" xfId="0" applyNumberFormat="1" applyFont="1" applyAlignment="1">
      <alignment horizontal="center"/>
    </xf>
    <xf numFmtId="0" fontId="4" fillId="3"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3" fontId="7" fillId="0" borderId="7" xfId="1" applyNumberFormat="1" applyFont="1" applyFill="1" applyBorder="1" applyProtection="1">
      <protection locked="0"/>
    </xf>
    <xf numFmtId="0" fontId="7" fillId="0" borderId="2" xfId="0" applyFont="1" applyFill="1" applyBorder="1" applyAlignment="1" applyProtection="1">
      <alignment wrapText="1"/>
      <protection locked="0"/>
    </xf>
    <xf numFmtId="0" fontId="7" fillId="0" borderId="2" xfId="0" applyFont="1" applyFill="1" applyBorder="1" applyProtection="1">
      <protection locked="0"/>
    </xf>
    <xf numFmtId="3" fontId="7" fillId="0" borderId="2" xfId="1" applyNumberFormat="1" applyFont="1" applyFill="1" applyBorder="1" applyProtection="1">
      <protection locked="0"/>
    </xf>
    <xf numFmtId="166" fontId="4" fillId="0" borderId="2" xfId="1" applyNumberFormat="1" applyFont="1" applyFill="1" applyBorder="1" applyAlignment="1" applyProtection="1">
      <alignment wrapText="1"/>
      <protection locked="0"/>
    </xf>
    <xf numFmtId="3" fontId="4" fillId="0" borderId="2" xfId="1" applyNumberFormat="1" applyFont="1" applyFill="1" applyBorder="1" applyAlignment="1" applyProtection="1">
      <alignment wrapText="1"/>
      <protection locked="0"/>
    </xf>
    <xf numFmtId="3" fontId="4" fillId="0" borderId="7" xfId="1" applyNumberFormat="1" applyFont="1" applyFill="1" applyBorder="1" applyAlignment="1" applyProtection="1">
      <alignment wrapText="1"/>
      <protection locked="0"/>
    </xf>
    <xf numFmtId="0" fontId="0" fillId="0" borderId="0" xfId="0" applyFill="1"/>
    <xf numFmtId="0" fontId="0" fillId="0" borderId="0" xfId="0" applyFont="1" applyFill="1"/>
    <xf numFmtId="167" fontId="4" fillId="0" borderId="8" xfId="0" applyNumberFormat="1" applyFont="1" applyFill="1" applyBorder="1" applyAlignment="1">
      <alignment horizontal="center" wrapText="1"/>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zoomScale="77" zoomScaleNormal="77" workbookViewId="0">
      <selection activeCell="A3" sqref="A3:L3"/>
    </sheetView>
  </sheetViews>
  <sheetFormatPr defaultRowHeight="15"/>
  <cols>
    <col min="1" max="1" width="5.85546875" style="16" customWidth="1"/>
    <col min="2" max="2" width="11.7109375" style="16" customWidth="1"/>
    <col min="3" max="3" width="20.7109375" customWidth="1"/>
    <col min="4" max="4" width="21.42578125" customWidth="1"/>
    <col min="6" max="6" width="15" customWidth="1"/>
    <col min="7" max="7" width="14.85546875" style="55" customWidth="1"/>
    <col min="8" max="8" width="14.85546875" style="56" customWidth="1"/>
    <col min="9" max="9" width="11.42578125" style="12" customWidth="1"/>
    <col min="10" max="10" width="12.140625" style="12" customWidth="1"/>
    <col min="11" max="11" width="33.7109375" customWidth="1"/>
    <col min="12" max="12" width="28.140625" customWidth="1"/>
  </cols>
  <sheetData>
    <row r="1" spans="1:12" ht="15.75">
      <c r="B1" s="61" t="s">
        <v>72</v>
      </c>
      <c r="C1" s="61"/>
      <c r="D1" s="61"/>
    </row>
    <row r="2" spans="1:12" ht="15.75">
      <c r="B2" s="61" t="s">
        <v>73</v>
      </c>
      <c r="C2" s="61"/>
      <c r="D2" s="61"/>
    </row>
    <row r="3" spans="1:12" ht="18.75">
      <c r="A3" s="62" t="s">
        <v>214</v>
      </c>
      <c r="B3" s="62"/>
      <c r="C3" s="62"/>
      <c r="D3" s="62"/>
      <c r="E3" s="62"/>
      <c r="F3" s="62"/>
      <c r="G3" s="62"/>
      <c r="H3" s="62"/>
      <c r="I3" s="62"/>
      <c r="J3" s="62"/>
      <c r="K3" s="62"/>
      <c r="L3" s="62"/>
    </row>
    <row r="4" spans="1:12" ht="19.5" customHeight="1">
      <c r="A4" s="63" t="s">
        <v>76</v>
      </c>
      <c r="B4" s="63"/>
      <c r="C4" s="63"/>
      <c r="D4" s="63"/>
      <c r="E4" s="63"/>
      <c r="F4" s="63"/>
      <c r="G4" s="63"/>
      <c r="H4" s="63"/>
      <c r="I4" s="63"/>
      <c r="J4" s="63"/>
      <c r="K4" s="63"/>
      <c r="L4" s="63"/>
    </row>
    <row r="6" spans="1:12" ht="63">
      <c r="A6" s="1" t="s">
        <v>0</v>
      </c>
      <c r="B6" s="1" t="s">
        <v>1</v>
      </c>
      <c r="C6" s="1" t="s">
        <v>2</v>
      </c>
      <c r="D6" s="1" t="s">
        <v>3</v>
      </c>
      <c r="E6" s="1" t="s">
        <v>4</v>
      </c>
      <c r="F6" s="1" t="s">
        <v>122</v>
      </c>
      <c r="G6" s="1" t="s">
        <v>123</v>
      </c>
      <c r="H6" s="1" t="s">
        <v>124</v>
      </c>
      <c r="I6" s="13" t="s">
        <v>125</v>
      </c>
      <c r="J6" s="13" t="s">
        <v>126</v>
      </c>
      <c r="K6" s="21" t="s">
        <v>5</v>
      </c>
      <c r="L6" s="1" t="s">
        <v>6</v>
      </c>
    </row>
    <row r="7" spans="1:12" s="38" customFormat="1">
      <c r="A7" s="37">
        <v>-1</v>
      </c>
      <c r="B7" s="37">
        <v>-2</v>
      </c>
      <c r="C7" s="37">
        <v>-3</v>
      </c>
      <c r="D7" s="37">
        <v>-4</v>
      </c>
      <c r="E7" s="37">
        <v>-5</v>
      </c>
      <c r="F7" s="37">
        <v>-6</v>
      </c>
      <c r="G7" s="57">
        <v>-7</v>
      </c>
      <c r="H7" s="57">
        <v>-8</v>
      </c>
      <c r="I7" s="37" t="s">
        <v>198</v>
      </c>
      <c r="J7" s="37" t="s">
        <v>199</v>
      </c>
      <c r="K7" s="37">
        <v>-11</v>
      </c>
      <c r="L7" s="37">
        <v>-12</v>
      </c>
    </row>
    <row r="8" spans="1:12" s="6" customFormat="1">
      <c r="A8" s="32" t="s">
        <v>193</v>
      </c>
      <c r="B8" s="33" t="s">
        <v>194</v>
      </c>
      <c r="C8" s="34" t="s">
        <v>195</v>
      </c>
      <c r="D8" s="35"/>
      <c r="E8" s="46"/>
      <c r="F8" s="47"/>
      <c r="G8" s="48"/>
      <c r="H8" s="48"/>
      <c r="I8" s="25"/>
      <c r="J8" s="26"/>
      <c r="K8" s="27"/>
      <c r="L8" s="36"/>
    </row>
    <row r="9" spans="1:12" s="11" customFormat="1" ht="60" customHeight="1">
      <c r="A9" s="9" t="s">
        <v>7</v>
      </c>
      <c r="B9" s="10" t="s">
        <v>82</v>
      </c>
      <c r="C9" s="2" t="s">
        <v>74</v>
      </c>
      <c r="D9" s="2"/>
      <c r="E9" s="42" t="s">
        <v>8</v>
      </c>
      <c r="F9" s="43" t="s">
        <v>9</v>
      </c>
      <c r="G9" s="44">
        <v>11500</v>
      </c>
      <c r="H9" s="44">
        <v>11500</v>
      </c>
      <c r="I9" s="15">
        <f>H9-G9</f>
        <v>0</v>
      </c>
      <c r="J9" s="14">
        <f>(I9/G9)*100</f>
        <v>0</v>
      </c>
      <c r="K9" s="20" t="s">
        <v>204</v>
      </c>
      <c r="L9" s="86"/>
    </row>
    <row r="10" spans="1:12" s="11" customFormat="1" ht="45">
      <c r="A10" s="9" t="s">
        <v>10</v>
      </c>
      <c r="B10" s="10" t="s">
        <v>83</v>
      </c>
      <c r="C10" s="2" t="s">
        <v>75</v>
      </c>
      <c r="D10" s="2" t="s">
        <v>11</v>
      </c>
      <c r="E10" s="42" t="s">
        <v>8</v>
      </c>
      <c r="F10" s="43" t="s">
        <v>9</v>
      </c>
      <c r="G10" s="44">
        <v>22227</v>
      </c>
      <c r="H10" s="44">
        <v>22196</v>
      </c>
      <c r="I10" s="15">
        <f t="shared" ref="I10:I69" si="0">H10-G10</f>
        <v>-31</v>
      </c>
      <c r="J10" s="14">
        <f>(I10/G10)*100</f>
        <v>-0.1394700139470014</v>
      </c>
      <c r="K10" s="39" t="s">
        <v>212</v>
      </c>
      <c r="L10" s="74"/>
    </row>
    <row r="11" spans="1:12" s="11" customFormat="1" ht="48.75" customHeight="1">
      <c r="A11" s="9" t="s">
        <v>12</v>
      </c>
      <c r="B11" s="10" t="s">
        <v>84</v>
      </c>
      <c r="C11" s="2" t="s">
        <v>13</v>
      </c>
      <c r="D11" s="2" t="s">
        <v>14</v>
      </c>
      <c r="E11" s="42" t="s">
        <v>8</v>
      </c>
      <c r="F11" s="43" t="s">
        <v>9</v>
      </c>
      <c r="G11" s="44">
        <v>80000</v>
      </c>
      <c r="H11" s="44">
        <v>80000</v>
      </c>
      <c r="I11" s="15">
        <f t="shared" si="0"/>
        <v>0</v>
      </c>
      <c r="J11" s="14">
        <f t="shared" ref="J11:J61" si="1">(I11/G11)*100</f>
        <v>0</v>
      </c>
      <c r="K11" s="20" t="s">
        <v>204</v>
      </c>
      <c r="L11" s="74"/>
    </row>
    <row r="12" spans="1:12" s="11" customFormat="1" ht="45" customHeight="1">
      <c r="A12" s="9" t="s">
        <v>15</v>
      </c>
      <c r="B12" s="10" t="s">
        <v>85</v>
      </c>
      <c r="C12" s="2" t="s">
        <v>16</v>
      </c>
      <c r="D12" s="2" t="s">
        <v>14</v>
      </c>
      <c r="E12" s="42" t="s">
        <v>8</v>
      </c>
      <c r="F12" s="43" t="s">
        <v>9</v>
      </c>
      <c r="G12" s="44">
        <v>133896</v>
      </c>
      <c r="H12" s="44">
        <v>132997</v>
      </c>
      <c r="I12" s="15">
        <f t="shared" si="0"/>
        <v>-899</v>
      </c>
      <c r="J12" s="14">
        <f t="shared" si="1"/>
        <v>-0.67141662185576867</v>
      </c>
      <c r="K12" s="70" t="s">
        <v>212</v>
      </c>
      <c r="L12" s="74"/>
    </row>
    <row r="13" spans="1:12" s="11" customFormat="1" ht="31.5" customHeight="1">
      <c r="A13" s="9" t="s">
        <v>17</v>
      </c>
      <c r="B13" s="10" t="s">
        <v>86</v>
      </c>
      <c r="C13" s="2" t="s">
        <v>18</v>
      </c>
      <c r="D13" s="2" t="s">
        <v>200</v>
      </c>
      <c r="E13" s="42" t="s">
        <v>8</v>
      </c>
      <c r="F13" s="43" t="s">
        <v>9</v>
      </c>
      <c r="G13" s="44">
        <v>250000</v>
      </c>
      <c r="H13" s="44">
        <v>249717</v>
      </c>
      <c r="I13" s="15">
        <f t="shared" si="0"/>
        <v>-283</v>
      </c>
      <c r="J13" s="14">
        <f t="shared" si="1"/>
        <v>-0.1132</v>
      </c>
      <c r="K13" s="71"/>
      <c r="L13" s="74"/>
    </row>
    <row r="14" spans="1:12" s="11" customFormat="1" ht="45">
      <c r="A14" s="9" t="s">
        <v>19</v>
      </c>
      <c r="B14" s="10" t="s">
        <v>87</v>
      </c>
      <c r="C14" s="2" t="s">
        <v>20</v>
      </c>
      <c r="D14" s="2" t="s">
        <v>21</v>
      </c>
      <c r="E14" s="42" t="s">
        <v>8</v>
      </c>
      <c r="F14" s="43" t="s">
        <v>9</v>
      </c>
      <c r="G14" s="44">
        <v>248459</v>
      </c>
      <c r="H14" s="44">
        <v>247896</v>
      </c>
      <c r="I14" s="15">
        <f t="shared" si="0"/>
        <v>-563</v>
      </c>
      <c r="J14" s="14">
        <f t="shared" si="1"/>
        <v>-0.2265967423196584</v>
      </c>
      <c r="K14" s="72"/>
      <c r="L14" s="74"/>
    </row>
    <row r="15" spans="1:12" s="11" customFormat="1" ht="45">
      <c r="A15" s="9" t="s">
        <v>22</v>
      </c>
      <c r="B15" s="10" t="s">
        <v>88</v>
      </c>
      <c r="C15" s="2" t="s">
        <v>23</v>
      </c>
      <c r="D15" s="2" t="s">
        <v>24</v>
      </c>
      <c r="E15" s="42" t="s">
        <v>8</v>
      </c>
      <c r="F15" s="43" t="s">
        <v>9</v>
      </c>
      <c r="G15" s="44">
        <v>120000</v>
      </c>
      <c r="H15" s="44">
        <v>120000</v>
      </c>
      <c r="I15" s="15">
        <f t="shared" si="0"/>
        <v>0</v>
      </c>
      <c r="J15" s="14">
        <f t="shared" si="1"/>
        <v>0</v>
      </c>
      <c r="K15" s="45" t="s">
        <v>204</v>
      </c>
      <c r="L15" s="74"/>
    </row>
    <row r="16" spans="1:12" s="11" customFormat="1" ht="45">
      <c r="A16" s="9" t="s">
        <v>25</v>
      </c>
      <c r="B16" s="10" t="s">
        <v>89</v>
      </c>
      <c r="C16" s="2" t="s">
        <v>26</v>
      </c>
      <c r="D16" s="2" t="s">
        <v>27</v>
      </c>
      <c r="E16" s="42" t="s">
        <v>8</v>
      </c>
      <c r="F16" s="43" t="s">
        <v>9</v>
      </c>
      <c r="G16" s="44">
        <v>93679</v>
      </c>
      <c r="H16" s="44">
        <v>94483</v>
      </c>
      <c r="I16" s="15">
        <f t="shared" si="0"/>
        <v>804</v>
      </c>
      <c r="J16" s="14">
        <f t="shared" si="1"/>
        <v>0.85824998131918584</v>
      </c>
      <c r="K16" s="70" t="s">
        <v>212</v>
      </c>
      <c r="L16" s="74"/>
    </row>
    <row r="17" spans="1:12" s="11" customFormat="1" ht="30">
      <c r="A17" s="9" t="s">
        <v>28</v>
      </c>
      <c r="B17" s="10" t="s">
        <v>90</v>
      </c>
      <c r="C17" s="2" t="s">
        <v>32</v>
      </c>
      <c r="D17" s="2" t="s">
        <v>33</v>
      </c>
      <c r="E17" s="42" t="s">
        <v>8</v>
      </c>
      <c r="F17" s="43" t="s">
        <v>9</v>
      </c>
      <c r="G17" s="44">
        <v>76958</v>
      </c>
      <c r="H17" s="44">
        <v>76958</v>
      </c>
      <c r="I17" s="15">
        <f t="shared" si="0"/>
        <v>0</v>
      </c>
      <c r="J17" s="14">
        <f t="shared" si="1"/>
        <v>0</v>
      </c>
      <c r="K17" s="71"/>
      <c r="L17" s="74"/>
    </row>
    <row r="18" spans="1:12" s="11" customFormat="1" ht="30">
      <c r="A18" s="9" t="s">
        <v>31</v>
      </c>
      <c r="B18" s="10" t="s">
        <v>91</v>
      </c>
      <c r="C18" s="2" t="s">
        <v>35</v>
      </c>
      <c r="D18" s="2" t="s">
        <v>33</v>
      </c>
      <c r="E18" s="42" t="s">
        <v>8</v>
      </c>
      <c r="F18" s="43" t="s">
        <v>9</v>
      </c>
      <c r="G18" s="44">
        <v>69596</v>
      </c>
      <c r="H18" s="44">
        <v>69596</v>
      </c>
      <c r="I18" s="15">
        <f t="shared" si="0"/>
        <v>0</v>
      </c>
      <c r="J18" s="14">
        <f t="shared" si="1"/>
        <v>0</v>
      </c>
      <c r="K18" s="71"/>
      <c r="L18" s="74"/>
    </row>
    <row r="19" spans="1:12" s="11" customFormat="1" ht="29.25" customHeight="1">
      <c r="A19" s="9" t="s">
        <v>34</v>
      </c>
      <c r="B19" s="10" t="s">
        <v>92</v>
      </c>
      <c r="C19" s="2" t="s">
        <v>77</v>
      </c>
      <c r="D19" s="2" t="s">
        <v>37</v>
      </c>
      <c r="E19" s="42" t="s">
        <v>8</v>
      </c>
      <c r="F19" s="43" t="s">
        <v>9</v>
      </c>
      <c r="G19" s="44">
        <v>242653</v>
      </c>
      <c r="H19" s="44">
        <v>241549</v>
      </c>
      <c r="I19" s="15">
        <f t="shared" si="0"/>
        <v>-1104</v>
      </c>
      <c r="J19" s="14">
        <f t="shared" si="1"/>
        <v>-0.45497067829369509</v>
      </c>
      <c r="K19" s="71"/>
      <c r="L19" s="74"/>
    </row>
    <row r="20" spans="1:12" s="11" customFormat="1" ht="30">
      <c r="A20" s="9" t="s">
        <v>36</v>
      </c>
      <c r="B20" s="10" t="s">
        <v>93</v>
      </c>
      <c r="C20" s="2" t="s">
        <v>39</v>
      </c>
      <c r="D20" s="2" t="s">
        <v>40</v>
      </c>
      <c r="E20" s="42" t="s">
        <v>8</v>
      </c>
      <c r="F20" s="43" t="s">
        <v>9</v>
      </c>
      <c r="G20" s="44">
        <v>16052</v>
      </c>
      <c r="H20" s="44">
        <v>16469</v>
      </c>
      <c r="I20" s="15">
        <f t="shared" si="0"/>
        <v>417</v>
      </c>
      <c r="J20" s="14">
        <f t="shared" si="1"/>
        <v>2.5978071268377771</v>
      </c>
      <c r="K20" s="71"/>
      <c r="L20" s="74"/>
    </row>
    <row r="21" spans="1:12" s="11" customFormat="1" ht="30">
      <c r="A21" s="9" t="s">
        <v>38</v>
      </c>
      <c r="B21" s="10" t="s">
        <v>94</v>
      </c>
      <c r="C21" s="2" t="s">
        <v>42</v>
      </c>
      <c r="D21" s="2" t="s">
        <v>43</v>
      </c>
      <c r="E21" s="42" t="s">
        <v>8</v>
      </c>
      <c r="F21" s="43" t="s">
        <v>9</v>
      </c>
      <c r="G21" s="44">
        <v>17808</v>
      </c>
      <c r="H21" s="44">
        <v>18286</v>
      </c>
      <c r="I21" s="15">
        <f t="shared" si="0"/>
        <v>478</v>
      </c>
      <c r="J21" s="14">
        <f t="shared" si="1"/>
        <v>2.6841868823000898</v>
      </c>
      <c r="K21" s="71"/>
      <c r="L21" s="74"/>
    </row>
    <row r="22" spans="1:12" s="11" customFormat="1" ht="30">
      <c r="A22" s="9" t="s">
        <v>41</v>
      </c>
      <c r="B22" s="10" t="s">
        <v>95</v>
      </c>
      <c r="C22" s="2" t="s">
        <v>45</v>
      </c>
      <c r="D22" s="2" t="s">
        <v>46</v>
      </c>
      <c r="E22" s="42" t="s">
        <v>8</v>
      </c>
      <c r="F22" s="43" t="s">
        <v>9</v>
      </c>
      <c r="G22" s="44">
        <v>13467</v>
      </c>
      <c r="H22" s="44">
        <v>13331</v>
      </c>
      <c r="I22" s="15">
        <f t="shared" si="0"/>
        <v>-136</v>
      </c>
      <c r="J22" s="14">
        <f t="shared" si="1"/>
        <v>-1.009875993168486</v>
      </c>
      <c r="K22" s="72"/>
      <c r="L22" s="75"/>
    </row>
    <row r="23" spans="1:12" s="11" customFormat="1" ht="32.25" customHeight="1">
      <c r="A23" s="9" t="s">
        <v>44</v>
      </c>
      <c r="B23" s="10" t="s">
        <v>96</v>
      </c>
      <c r="C23" s="2" t="s">
        <v>48</v>
      </c>
      <c r="D23" s="2" t="s">
        <v>49</v>
      </c>
      <c r="E23" s="42" t="s">
        <v>8</v>
      </c>
      <c r="F23" s="43" t="s">
        <v>9</v>
      </c>
      <c r="G23" s="44">
        <v>19672</v>
      </c>
      <c r="H23" s="44">
        <v>19697</v>
      </c>
      <c r="I23" s="15">
        <f t="shared" si="0"/>
        <v>25</v>
      </c>
      <c r="J23" s="14">
        <f t="shared" si="1"/>
        <v>0.12708418056120374</v>
      </c>
      <c r="K23" s="87" t="s">
        <v>212</v>
      </c>
      <c r="L23" s="86"/>
    </row>
    <row r="24" spans="1:12" s="3" customFormat="1" ht="29.25" customHeight="1">
      <c r="A24" s="9" t="s">
        <v>47</v>
      </c>
      <c r="B24" s="10" t="s">
        <v>97</v>
      </c>
      <c r="C24" s="2" t="s">
        <v>29</v>
      </c>
      <c r="D24" s="2" t="s">
        <v>30</v>
      </c>
      <c r="E24" s="42" t="s">
        <v>8</v>
      </c>
      <c r="F24" s="43" t="s">
        <v>9</v>
      </c>
      <c r="G24" s="44">
        <v>119791</v>
      </c>
      <c r="H24" s="44">
        <v>119791</v>
      </c>
      <c r="I24" s="15">
        <f t="shared" si="0"/>
        <v>0</v>
      </c>
      <c r="J24" s="14">
        <f t="shared" si="1"/>
        <v>0</v>
      </c>
      <c r="K24" s="88"/>
      <c r="L24" s="74"/>
    </row>
    <row r="25" spans="1:12" s="11" customFormat="1" ht="30">
      <c r="A25" s="9" t="s">
        <v>50</v>
      </c>
      <c r="B25" s="10" t="s">
        <v>98</v>
      </c>
      <c r="C25" s="2" t="s">
        <v>52</v>
      </c>
      <c r="D25" s="2" t="s">
        <v>51</v>
      </c>
      <c r="E25" s="42" t="s">
        <v>8</v>
      </c>
      <c r="F25" s="43" t="s">
        <v>9</v>
      </c>
      <c r="G25" s="44">
        <v>25246</v>
      </c>
      <c r="H25" s="44">
        <v>25246</v>
      </c>
      <c r="I25" s="15">
        <f t="shared" si="0"/>
        <v>0</v>
      </c>
      <c r="J25" s="14">
        <f t="shared" si="1"/>
        <v>0</v>
      </c>
      <c r="K25" s="89"/>
      <c r="L25" s="75"/>
    </row>
    <row r="26" spans="1:12" s="6" customFormat="1">
      <c r="A26" s="8" t="s">
        <v>78</v>
      </c>
      <c r="B26" s="7" t="s">
        <v>80</v>
      </c>
      <c r="C26" s="4" t="s">
        <v>79</v>
      </c>
      <c r="D26" s="5"/>
      <c r="E26" s="49"/>
      <c r="F26" s="50"/>
      <c r="G26" s="51"/>
      <c r="H26" s="51"/>
      <c r="I26" s="15"/>
      <c r="J26" s="14"/>
      <c r="K26" s="18"/>
      <c r="L26" s="22"/>
    </row>
    <row r="27" spans="1:12" s="11" customFormat="1" ht="75">
      <c r="A27" s="29">
        <v>18</v>
      </c>
      <c r="B27" s="40" t="s">
        <v>81</v>
      </c>
      <c r="C27" s="41" t="s">
        <v>53</v>
      </c>
      <c r="D27" s="17" t="s">
        <v>54</v>
      </c>
      <c r="E27" s="42" t="s">
        <v>8</v>
      </c>
      <c r="F27" s="43" t="s">
        <v>9</v>
      </c>
      <c r="G27" s="44">
        <v>12800</v>
      </c>
      <c r="H27" s="44">
        <v>12800</v>
      </c>
      <c r="I27" s="15">
        <f t="shared" si="0"/>
        <v>0</v>
      </c>
      <c r="J27" s="14">
        <f t="shared" si="1"/>
        <v>0</v>
      </c>
      <c r="K27" s="23" t="s">
        <v>209</v>
      </c>
      <c r="L27" s="23"/>
    </row>
    <row r="28" spans="1:12" s="11" customFormat="1" ht="38.25" customHeight="1">
      <c r="A28" s="66">
        <v>19</v>
      </c>
      <c r="B28" s="64" t="s">
        <v>99</v>
      </c>
      <c r="C28" s="68" t="s">
        <v>201</v>
      </c>
      <c r="D28" s="17" t="s">
        <v>203</v>
      </c>
      <c r="E28" s="42" t="s">
        <v>8</v>
      </c>
      <c r="F28" s="43" t="s">
        <v>9</v>
      </c>
      <c r="G28" s="44">
        <v>8000</v>
      </c>
      <c r="H28" s="44">
        <v>8000</v>
      </c>
      <c r="I28" s="15">
        <f t="shared" ref="I28:I29" si="2">H28-G28</f>
        <v>0</v>
      </c>
      <c r="J28" s="14">
        <f t="shared" si="1"/>
        <v>0</v>
      </c>
      <c r="K28" s="20" t="s">
        <v>204</v>
      </c>
      <c r="L28" s="23"/>
    </row>
    <row r="29" spans="1:12" s="11" customFormat="1" ht="37.5" customHeight="1">
      <c r="A29" s="67"/>
      <c r="B29" s="65"/>
      <c r="C29" s="69"/>
      <c r="D29" s="17" t="s">
        <v>202</v>
      </c>
      <c r="E29" s="42" t="s">
        <v>8</v>
      </c>
      <c r="F29" s="43" t="s">
        <v>9</v>
      </c>
      <c r="G29" s="44">
        <v>10000</v>
      </c>
      <c r="H29" s="44">
        <v>10000</v>
      </c>
      <c r="I29" s="15">
        <f t="shared" si="2"/>
        <v>0</v>
      </c>
      <c r="J29" s="14">
        <f t="shared" si="1"/>
        <v>0</v>
      </c>
      <c r="K29" s="20" t="s">
        <v>204</v>
      </c>
      <c r="L29" s="23"/>
    </row>
    <row r="30" spans="1:12" s="6" customFormat="1">
      <c r="A30" s="8" t="s">
        <v>100</v>
      </c>
      <c r="B30" s="7" t="s">
        <v>101</v>
      </c>
      <c r="C30" s="4" t="s">
        <v>102</v>
      </c>
      <c r="D30" s="5"/>
      <c r="E30" s="49"/>
      <c r="F30" s="50"/>
      <c r="G30" s="51"/>
      <c r="H30" s="51"/>
      <c r="I30" s="15"/>
      <c r="J30" s="14"/>
      <c r="K30" s="18"/>
      <c r="L30" s="22"/>
    </row>
    <row r="31" spans="1:12" s="11" customFormat="1" ht="20.25" customHeight="1">
      <c r="A31" s="9">
        <v>20</v>
      </c>
      <c r="B31" s="10" t="s">
        <v>127</v>
      </c>
      <c r="C31" s="2" t="s">
        <v>153</v>
      </c>
      <c r="D31" s="2" t="s">
        <v>56</v>
      </c>
      <c r="E31" s="42" t="s">
        <v>55</v>
      </c>
      <c r="F31" s="43" t="s">
        <v>9</v>
      </c>
      <c r="G31" s="44">
        <v>1619000</v>
      </c>
      <c r="H31" s="44">
        <v>1619000</v>
      </c>
      <c r="I31" s="15">
        <f t="shared" si="0"/>
        <v>0</v>
      </c>
      <c r="J31" s="14">
        <f t="shared" si="1"/>
        <v>0</v>
      </c>
      <c r="K31" s="58" t="s">
        <v>172</v>
      </c>
      <c r="L31" s="58"/>
    </row>
    <row r="32" spans="1:12" s="11" customFormat="1" ht="20.25" customHeight="1">
      <c r="A32" s="9">
        <v>21</v>
      </c>
      <c r="B32" s="10" t="s">
        <v>128</v>
      </c>
      <c r="C32" s="2" t="s">
        <v>154</v>
      </c>
      <c r="D32" s="2" t="s">
        <v>196</v>
      </c>
      <c r="E32" s="42" t="s">
        <v>55</v>
      </c>
      <c r="F32" s="43" t="s">
        <v>9</v>
      </c>
      <c r="G32" s="44">
        <v>1709000</v>
      </c>
      <c r="H32" s="44">
        <v>1709000</v>
      </c>
      <c r="I32" s="15">
        <f>H32-G32</f>
        <v>0</v>
      </c>
      <c r="J32" s="14">
        <f t="shared" si="1"/>
        <v>0</v>
      </c>
      <c r="K32" s="59"/>
      <c r="L32" s="59"/>
    </row>
    <row r="33" spans="1:12" s="11" customFormat="1" ht="20.25" customHeight="1">
      <c r="A33" s="9">
        <v>22</v>
      </c>
      <c r="B33" s="10" t="s">
        <v>129</v>
      </c>
      <c r="C33" s="2" t="s">
        <v>155</v>
      </c>
      <c r="D33" s="2" t="s">
        <v>197</v>
      </c>
      <c r="E33" s="42" t="s">
        <v>55</v>
      </c>
      <c r="F33" s="43" t="s">
        <v>9</v>
      </c>
      <c r="G33" s="44">
        <v>1936000</v>
      </c>
      <c r="H33" s="44">
        <v>1936000</v>
      </c>
      <c r="I33" s="15">
        <f>H33-G33</f>
        <v>0</v>
      </c>
      <c r="J33" s="14">
        <f t="shared" si="1"/>
        <v>0</v>
      </c>
      <c r="K33" s="60"/>
      <c r="L33" s="60"/>
    </row>
    <row r="34" spans="1:12" s="11" customFormat="1" ht="30" customHeight="1">
      <c r="A34" s="9">
        <v>23</v>
      </c>
      <c r="B34" s="10" t="s">
        <v>130</v>
      </c>
      <c r="C34" s="2" t="s">
        <v>169</v>
      </c>
      <c r="D34" s="2" t="s">
        <v>170</v>
      </c>
      <c r="E34" s="42" t="s">
        <v>8</v>
      </c>
      <c r="F34" s="43" t="s">
        <v>9</v>
      </c>
      <c r="G34" s="44">
        <v>13700</v>
      </c>
      <c r="H34" s="44">
        <v>13700</v>
      </c>
      <c r="I34" s="15">
        <f t="shared" si="0"/>
        <v>0</v>
      </c>
      <c r="J34" s="14">
        <f t="shared" si="1"/>
        <v>0</v>
      </c>
      <c r="K34" s="73" t="s">
        <v>211</v>
      </c>
      <c r="L34" s="19"/>
    </row>
    <row r="35" spans="1:12" s="11" customFormat="1" ht="29.25" customHeight="1">
      <c r="A35" s="9">
        <v>24</v>
      </c>
      <c r="B35" s="10" t="s">
        <v>131</v>
      </c>
      <c r="C35" s="2" t="s">
        <v>169</v>
      </c>
      <c r="D35" s="2" t="s">
        <v>171</v>
      </c>
      <c r="E35" s="42" t="s">
        <v>8</v>
      </c>
      <c r="F35" s="43" t="s">
        <v>9</v>
      </c>
      <c r="G35" s="44">
        <v>13700</v>
      </c>
      <c r="H35" s="44">
        <v>13700</v>
      </c>
      <c r="I35" s="15">
        <f t="shared" ref="I35:I44" si="3">H35-G35</f>
        <v>0</v>
      </c>
      <c r="J35" s="14">
        <f t="shared" si="1"/>
        <v>0</v>
      </c>
      <c r="K35" s="73"/>
      <c r="L35" s="19"/>
    </row>
    <row r="36" spans="1:12" s="11" customFormat="1" ht="26.25" customHeight="1">
      <c r="A36" s="9">
        <v>25</v>
      </c>
      <c r="B36" s="10" t="s">
        <v>132</v>
      </c>
      <c r="C36" s="2" t="s">
        <v>167</v>
      </c>
      <c r="D36" s="2" t="s">
        <v>168</v>
      </c>
      <c r="E36" s="42" t="s">
        <v>8</v>
      </c>
      <c r="F36" s="43" t="s">
        <v>9</v>
      </c>
      <c r="G36" s="44">
        <v>14550</v>
      </c>
      <c r="H36" s="44">
        <v>14550</v>
      </c>
      <c r="I36" s="15">
        <f t="shared" si="3"/>
        <v>0</v>
      </c>
      <c r="J36" s="14">
        <f t="shared" si="1"/>
        <v>0</v>
      </c>
      <c r="K36" s="73"/>
      <c r="L36" s="19"/>
    </row>
    <row r="37" spans="1:12" s="11" customFormat="1" ht="20.25" customHeight="1">
      <c r="A37" s="9">
        <v>26</v>
      </c>
      <c r="B37" s="10" t="s">
        <v>133</v>
      </c>
      <c r="C37" s="2" t="s">
        <v>165</v>
      </c>
      <c r="D37" s="2" t="s">
        <v>166</v>
      </c>
      <c r="E37" s="42" t="s">
        <v>8</v>
      </c>
      <c r="F37" s="43" t="s">
        <v>9</v>
      </c>
      <c r="G37" s="44">
        <v>19030</v>
      </c>
      <c r="H37" s="44">
        <v>19030</v>
      </c>
      <c r="I37" s="15">
        <f t="shared" si="3"/>
        <v>0</v>
      </c>
      <c r="J37" s="14">
        <f t="shared" si="1"/>
        <v>0</v>
      </c>
      <c r="K37" s="74" t="s">
        <v>211</v>
      </c>
      <c r="L37" s="19"/>
    </row>
    <row r="38" spans="1:12" s="11" customFormat="1" ht="20.25" customHeight="1">
      <c r="A38" s="9">
        <v>27</v>
      </c>
      <c r="B38" s="10" t="s">
        <v>134</v>
      </c>
      <c r="C38" s="2" t="s">
        <v>162</v>
      </c>
      <c r="D38" s="2" t="s">
        <v>163</v>
      </c>
      <c r="E38" s="42" t="s">
        <v>8</v>
      </c>
      <c r="F38" s="43" t="s">
        <v>9</v>
      </c>
      <c r="G38" s="44">
        <v>17090</v>
      </c>
      <c r="H38" s="44">
        <v>17090</v>
      </c>
      <c r="I38" s="15">
        <f t="shared" si="3"/>
        <v>0</v>
      </c>
      <c r="J38" s="14">
        <f t="shared" si="1"/>
        <v>0</v>
      </c>
      <c r="K38" s="74"/>
      <c r="L38" s="19" t="s">
        <v>206</v>
      </c>
    </row>
    <row r="39" spans="1:12" s="11" customFormat="1" ht="20.25" customHeight="1">
      <c r="A39" s="9">
        <v>28</v>
      </c>
      <c r="B39" s="10" t="s">
        <v>135</v>
      </c>
      <c r="C39" s="2" t="s">
        <v>162</v>
      </c>
      <c r="D39" s="2" t="s">
        <v>164</v>
      </c>
      <c r="E39" s="42" t="s">
        <v>8</v>
      </c>
      <c r="F39" s="43" t="s">
        <v>9</v>
      </c>
      <c r="G39" s="44">
        <v>17090</v>
      </c>
      <c r="H39" s="44">
        <v>17090</v>
      </c>
      <c r="I39" s="15">
        <f t="shared" si="3"/>
        <v>0</v>
      </c>
      <c r="J39" s="14">
        <f t="shared" si="1"/>
        <v>0</v>
      </c>
      <c r="K39" s="74"/>
      <c r="L39" s="19" t="s">
        <v>206</v>
      </c>
    </row>
    <row r="40" spans="1:12" s="11" customFormat="1" ht="20.25" customHeight="1">
      <c r="A40" s="9">
        <v>29</v>
      </c>
      <c r="B40" s="10" t="s">
        <v>136</v>
      </c>
      <c r="C40" s="2" t="s">
        <v>158</v>
      </c>
      <c r="D40" s="2" t="s">
        <v>159</v>
      </c>
      <c r="E40" s="42" t="s">
        <v>8</v>
      </c>
      <c r="F40" s="43" t="s">
        <v>9</v>
      </c>
      <c r="G40" s="44">
        <v>17090</v>
      </c>
      <c r="H40" s="44">
        <v>17090</v>
      </c>
      <c r="I40" s="15">
        <f t="shared" si="3"/>
        <v>0</v>
      </c>
      <c r="J40" s="14">
        <f t="shared" si="1"/>
        <v>0</v>
      </c>
      <c r="K40" s="74"/>
      <c r="L40" s="19" t="s">
        <v>205</v>
      </c>
    </row>
    <row r="41" spans="1:12" s="11" customFormat="1" ht="20.25" customHeight="1">
      <c r="A41" s="9">
        <v>30</v>
      </c>
      <c r="B41" s="10" t="s">
        <v>137</v>
      </c>
      <c r="C41" s="2" t="s">
        <v>158</v>
      </c>
      <c r="D41" s="2" t="s">
        <v>160</v>
      </c>
      <c r="E41" s="42" t="s">
        <v>8</v>
      </c>
      <c r="F41" s="43" t="s">
        <v>9</v>
      </c>
      <c r="G41" s="44">
        <v>17090</v>
      </c>
      <c r="H41" s="44">
        <v>17090</v>
      </c>
      <c r="I41" s="15">
        <f t="shared" si="3"/>
        <v>0</v>
      </c>
      <c r="J41" s="14">
        <f t="shared" si="1"/>
        <v>0</v>
      </c>
      <c r="K41" s="74"/>
      <c r="L41" s="19" t="s">
        <v>205</v>
      </c>
    </row>
    <row r="42" spans="1:12" s="11" customFormat="1" ht="20.25" customHeight="1">
      <c r="A42" s="9">
        <v>31</v>
      </c>
      <c r="B42" s="10" t="s">
        <v>138</v>
      </c>
      <c r="C42" s="2" t="s">
        <v>158</v>
      </c>
      <c r="D42" s="2" t="s">
        <v>161</v>
      </c>
      <c r="E42" s="42" t="s">
        <v>8</v>
      </c>
      <c r="F42" s="43" t="s">
        <v>9</v>
      </c>
      <c r="G42" s="44">
        <v>17090</v>
      </c>
      <c r="H42" s="44">
        <v>17090</v>
      </c>
      <c r="I42" s="15">
        <f t="shared" si="3"/>
        <v>0</v>
      </c>
      <c r="J42" s="14">
        <f t="shared" si="1"/>
        <v>0</v>
      </c>
      <c r="K42" s="74"/>
      <c r="L42" s="19" t="s">
        <v>205</v>
      </c>
    </row>
    <row r="43" spans="1:12" s="11" customFormat="1" ht="20.25" customHeight="1">
      <c r="A43" s="9">
        <v>32</v>
      </c>
      <c r="B43" s="10" t="s">
        <v>139</v>
      </c>
      <c r="C43" s="2" t="s">
        <v>158</v>
      </c>
      <c r="D43" s="2" t="s">
        <v>157</v>
      </c>
      <c r="E43" s="42" t="s">
        <v>8</v>
      </c>
      <c r="F43" s="43" t="s">
        <v>9</v>
      </c>
      <c r="G43" s="44">
        <v>17090</v>
      </c>
      <c r="H43" s="44">
        <v>17090</v>
      </c>
      <c r="I43" s="15">
        <f t="shared" si="3"/>
        <v>0</v>
      </c>
      <c r="J43" s="14">
        <f t="shared" si="1"/>
        <v>0</v>
      </c>
      <c r="K43" s="74"/>
      <c r="L43" s="19" t="s">
        <v>205</v>
      </c>
    </row>
    <row r="44" spans="1:12" s="11" customFormat="1" ht="20.25" customHeight="1">
      <c r="A44" s="9">
        <v>33</v>
      </c>
      <c r="B44" s="10" t="s">
        <v>140</v>
      </c>
      <c r="C44" s="2" t="s">
        <v>158</v>
      </c>
      <c r="D44" s="2" t="s">
        <v>156</v>
      </c>
      <c r="E44" s="42" t="s">
        <v>8</v>
      </c>
      <c r="F44" s="43" t="s">
        <v>9</v>
      </c>
      <c r="G44" s="44">
        <v>17090</v>
      </c>
      <c r="H44" s="44">
        <v>17090</v>
      </c>
      <c r="I44" s="15">
        <f t="shared" si="3"/>
        <v>0</v>
      </c>
      <c r="J44" s="14">
        <f t="shared" si="1"/>
        <v>0</v>
      </c>
      <c r="K44" s="75"/>
      <c r="L44" s="19" t="s">
        <v>205</v>
      </c>
    </row>
    <row r="45" spans="1:12" s="11" customFormat="1" ht="60">
      <c r="A45" s="9">
        <v>34</v>
      </c>
      <c r="B45" s="10" t="s">
        <v>141</v>
      </c>
      <c r="C45" s="2" t="s">
        <v>57</v>
      </c>
      <c r="D45" s="2" t="s">
        <v>58</v>
      </c>
      <c r="E45" s="42" t="s">
        <v>59</v>
      </c>
      <c r="F45" s="43" t="s">
        <v>9</v>
      </c>
      <c r="G45" s="44">
        <v>262136</v>
      </c>
      <c r="H45" s="44">
        <v>268876</v>
      </c>
      <c r="I45" s="15">
        <f t="shared" si="0"/>
        <v>6740</v>
      </c>
      <c r="J45" s="14">
        <f t="shared" si="1"/>
        <v>2.5711844233527636</v>
      </c>
      <c r="K45" s="73" t="s">
        <v>213</v>
      </c>
      <c r="L45" s="73"/>
    </row>
    <row r="46" spans="1:12" s="11" customFormat="1" ht="60">
      <c r="A46" s="9">
        <v>35</v>
      </c>
      <c r="B46" s="10" t="s">
        <v>142</v>
      </c>
      <c r="C46" s="2" t="s">
        <v>60</v>
      </c>
      <c r="D46" s="2" t="s">
        <v>58</v>
      </c>
      <c r="E46" s="42" t="s">
        <v>59</v>
      </c>
      <c r="F46" s="43" t="s">
        <v>9</v>
      </c>
      <c r="G46" s="44">
        <v>262136</v>
      </c>
      <c r="H46" s="44">
        <v>268876</v>
      </c>
      <c r="I46" s="15">
        <f t="shared" si="0"/>
        <v>6740</v>
      </c>
      <c r="J46" s="14">
        <f t="shared" si="1"/>
        <v>2.5711844233527636</v>
      </c>
      <c r="K46" s="73"/>
      <c r="L46" s="73"/>
    </row>
    <row r="47" spans="1:12" s="11" customFormat="1" ht="60">
      <c r="A47" s="9">
        <v>36</v>
      </c>
      <c r="B47" s="10" t="s">
        <v>143</v>
      </c>
      <c r="C47" s="2" t="s">
        <v>61</v>
      </c>
      <c r="D47" s="2" t="s">
        <v>58</v>
      </c>
      <c r="E47" s="42" t="s">
        <v>59</v>
      </c>
      <c r="F47" s="43" t="s">
        <v>9</v>
      </c>
      <c r="G47" s="44">
        <v>154201</v>
      </c>
      <c r="H47" s="44">
        <v>154966</v>
      </c>
      <c r="I47" s="15">
        <f t="shared" si="0"/>
        <v>765</v>
      </c>
      <c r="J47" s="14">
        <f t="shared" si="1"/>
        <v>0.49610573212884485</v>
      </c>
      <c r="K47" s="73"/>
      <c r="L47" s="73"/>
    </row>
    <row r="48" spans="1:12" s="11" customFormat="1" ht="60">
      <c r="A48" s="9">
        <v>37</v>
      </c>
      <c r="B48" s="10" t="s">
        <v>144</v>
      </c>
      <c r="C48" s="2" t="s">
        <v>62</v>
      </c>
      <c r="D48" s="2" t="s">
        <v>63</v>
      </c>
      <c r="E48" s="42" t="s">
        <v>64</v>
      </c>
      <c r="F48" s="43" t="s">
        <v>9</v>
      </c>
      <c r="G48" s="44">
        <v>1859</v>
      </c>
      <c r="H48" s="44">
        <v>1877</v>
      </c>
      <c r="I48" s="15">
        <f t="shared" si="0"/>
        <v>18</v>
      </c>
      <c r="J48" s="14">
        <f t="shared" si="1"/>
        <v>0.96826250672404512</v>
      </c>
      <c r="K48" s="73"/>
      <c r="L48" s="73"/>
    </row>
    <row r="49" spans="1:12" s="11" customFormat="1" ht="55.5" customHeight="1">
      <c r="A49" s="9">
        <v>38</v>
      </c>
      <c r="B49" s="10" t="s">
        <v>145</v>
      </c>
      <c r="C49" s="2" t="s">
        <v>103</v>
      </c>
      <c r="D49" s="2" t="s">
        <v>207</v>
      </c>
      <c r="E49" s="42" t="s">
        <v>8</v>
      </c>
      <c r="F49" s="43" t="s">
        <v>9</v>
      </c>
      <c r="G49" s="44">
        <v>39250</v>
      </c>
      <c r="H49" s="44">
        <v>39250</v>
      </c>
      <c r="I49" s="15">
        <f t="shared" si="0"/>
        <v>0</v>
      </c>
      <c r="J49" s="14">
        <f t="shared" si="1"/>
        <v>0</v>
      </c>
      <c r="K49" s="20" t="s">
        <v>213</v>
      </c>
      <c r="L49" s="19"/>
    </row>
    <row r="50" spans="1:12" s="6" customFormat="1" ht="21" customHeight="1">
      <c r="A50" s="8" t="s">
        <v>104</v>
      </c>
      <c r="B50" s="7" t="s">
        <v>105</v>
      </c>
      <c r="C50" s="4" t="s">
        <v>106</v>
      </c>
      <c r="D50" s="5"/>
      <c r="E50" s="49"/>
      <c r="F50" s="50"/>
      <c r="G50" s="51"/>
      <c r="H50" s="51"/>
      <c r="I50" s="15"/>
      <c r="J50" s="14"/>
      <c r="K50" s="18"/>
      <c r="L50" s="22"/>
    </row>
    <row r="51" spans="1:12" s="11" customFormat="1" ht="30" customHeight="1">
      <c r="A51" s="66">
        <v>39</v>
      </c>
      <c r="B51" s="80" t="s">
        <v>147</v>
      </c>
      <c r="C51" s="77" t="s">
        <v>185</v>
      </c>
      <c r="D51" s="2" t="s">
        <v>187</v>
      </c>
      <c r="E51" s="42" t="s">
        <v>65</v>
      </c>
      <c r="F51" s="43"/>
      <c r="G51" s="52">
        <v>42100</v>
      </c>
      <c r="H51" s="52">
        <v>42100</v>
      </c>
      <c r="I51" s="15">
        <f>H51-G51</f>
        <v>0</v>
      </c>
      <c r="J51" s="14">
        <f t="shared" si="1"/>
        <v>0</v>
      </c>
      <c r="K51" s="73" t="s">
        <v>192</v>
      </c>
      <c r="L51" s="73"/>
    </row>
    <row r="52" spans="1:12" s="11" customFormat="1" ht="30" customHeight="1">
      <c r="A52" s="76"/>
      <c r="B52" s="81"/>
      <c r="C52" s="78"/>
      <c r="D52" s="2" t="s">
        <v>188</v>
      </c>
      <c r="E52" s="42" t="s">
        <v>65</v>
      </c>
      <c r="F52" s="43"/>
      <c r="G52" s="52">
        <v>37500</v>
      </c>
      <c r="H52" s="52">
        <v>37500</v>
      </c>
      <c r="I52" s="15">
        <f t="shared" ref="I52:I55" si="4">H52-G52</f>
        <v>0</v>
      </c>
      <c r="J52" s="14">
        <f t="shared" si="1"/>
        <v>0</v>
      </c>
      <c r="K52" s="73"/>
      <c r="L52" s="73"/>
    </row>
    <row r="53" spans="1:12" s="11" customFormat="1" ht="30" customHeight="1">
      <c r="A53" s="76"/>
      <c r="B53" s="81"/>
      <c r="C53" s="78"/>
      <c r="D53" s="2" t="s">
        <v>189</v>
      </c>
      <c r="E53" s="42" t="s">
        <v>65</v>
      </c>
      <c r="F53" s="43"/>
      <c r="G53" s="52">
        <v>33200</v>
      </c>
      <c r="H53" s="52">
        <v>33200</v>
      </c>
      <c r="I53" s="15">
        <f t="shared" si="4"/>
        <v>0</v>
      </c>
      <c r="J53" s="14">
        <f t="shared" si="1"/>
        <v>0</v>
      </c>
      <c r="K53" s="73"/>
      <c r="L53" s="73"/>
    </row>
    <row r="54" spans="1:12" s="11" customFormat="1" ht="30" customHeight="1">
      <c r="A54" s="76"/>
      <c r="B54" s="81"/>
      <c r="C54" s="78"/>
      <c r="D54" s="2" t="s">
        <v>190</v>
      </c>
      <c r="E54" s="42" t="s">
        <v>65</v>
      </c>
      <c r="F54" s="43"/>
      <c r="G54" s="52">
        <v>30100</v>
      </c>
      <c r="H54" s="52">
        <v>30100</v>
      </c>
      <c r="I54" s="15">
        <f t="shared" si="4"/>
        <v>0</v>
      </c>
      <c r="J54" s="14">
        <f t="shared" si="1"/>
        <v>0</v>
      </c>
      <c r="K54" s="73"/>
      <c r="L54" s="73"/>
    </row>
    <row r="55" spans="1:12" s="11" customFormat="1" ht="30" customHeight="1">
      <c r="A55" s="67"/>
      <c r="B55" s="82"/>
      <c r="C55" s="79"/>
      <c r="D55" s="2" t="s">
        <v>191</v>
      </c>
      <c r="E55" s="42" t="s">
        <v>65</v>
      </c>
      <c r="F55" s="43"/>
      <c r="G55" s="52">
        <v>30100</v>
      </c>
      <c r="H55" s="52">
        <v>30100</v>
      </c>
      <c r="I55" s="15">
        <f t="shared" si="4"/>
        <v>0</v>
      </c>
      <c r="J55" s="14">
        <f t="shared" si="1"/>
        <v>0</v>
      </c>
      <c r="K55" s="73"/>
      <c r="L55" s="73"/>
    </row>
    <row r="56" spans="1:12" s="11" customFormat="1" ht="60">
      <c r="A56" s="9">
        <v>40</v>
      </c>
      <c r="B56" s="10" t="s">
        <v>147</v>
      </c>
      <c r="C56" s="2" t="s">
        <v>186</v>
      </c>
      <c r="D56" s="2"/>
      <c r="E56" s="42" t="s">
        <v>65</v>
      </c>
      <c r="F56" s="43"/>
      <c r="G56" s="52">
        <v>50000</v>
      </c>
      <c r="H56" s="52">
        <v>50000</v>
      </c>
      <c r="I56" s="15">
        <f t="shared" si="0"/>
        <v>0</v>
      </c>
      <c r="J56" s="14">
        <f t="shared" si="1"/>
        <v>0</v>
      </c>
      <c r="K56" s="23" t="s">
        <v>66</v>
      </c>
      <c r="L56" s="23"/>
    </row>
    <row r="57" spans="1:12" s="6" customFormat="1">
      <c r="A57" s="8" t="s">
        <v>107</v>
      </c>
      <c r="B57" s="7" t="s">
        <v>108</v>
      </c>
      <c r="C57" s="4" t="s">
        <v>109</v>
      </c>
      <c r="D57" s="5"/>
      <c r="E57" s="49"/>
      <c r="F57" s="50"/>
      <c r="G57" s="51"/>
      <c r="H57" s="51"/>
      <c r="I57" s="15"/>
      <c r="J57" s="14"/>
      <c r="K57" s="18"/>
      <c r="L57" s="22"/>
    </row>
    <row r="58" spans="1:12" s="11" customFormat="1">
      <c r="A58" s="9">
        <v>41</v>
      </c>
      <c r="B58" s="10" t="s">
        <v>146</v>
      </c>
      <c r="C58" s="2" t="s">
        <v>67</v>
      </c>
      <c r="D58" s="2" t="s">
        <v>14</v>
      </c>
      <c r="E58" s="42" t="s">
        <v>65</v>
      </c>
      <c r="F58" s="43" t="s">
        <v>9</v>
      </c>
      <c r="G58" s="44">
        <v>5000</v>
      </c>
      <c r="H58" s="44">
        <v>5000</v>
      </c>
      <c r="I58" s="15">
        <f t="shared" si="0"/>
        <v>0</v>
      </c>
      <c r="J58" s="14">
        <f t="shared" si="1"/>
        <v>0</v>
      </c>
      <c r="K58" s="73" t="s">
        <v>210</v>
      </c>
      <c r="L58" s="73"/>
    </row>
    <row r="59" spans="1:12" s="11" customFormat="1">
      <c r="A59" s="9">
        <v>42</v>
      </c>
      <c r="B59" s="10" t="s">
        <v>148</v>
      </c>
      <c r="C59" s="2" t="s">
        <v>68</v>
      </c>
      <c r="D59" s="2" t="s">
        <v>14</v>
      </c>
      <c r="E59" s="42" t="s">
        <v>65</v>
      </c>
      <c r="F59" s="43" t="s">
        <v>9</v>
      </c>
      <c r="G59" s="44">
        <v>10000</v>
      </c>
      <c r="H59" s="44">
        <v>10000</v>
      </c>
      <c r="I59" s="15">
        <f t="shared" si="0"/>
        <v>0</v>
      </c>
      <c r="J59" s="14">
        <f t="shared" si="1"/>
        <v>0</v>
      </c>
      <c r="K59" s="73"/>
      <c r="L59" s="73"/>
    </row>
    <row r="60" spans="1:12" s="11" customFormat="1" ht="45">
      <c r="A60" s="9">
        <v>43</v>
      </c>
      <c r="B60" s="10" t="s">
        <v>149</v>
      </c>
      <c r="C60" s="2" t="s">
        <v>110</v>
      </c>
      <c r="D60" s="2" t="s">
        <v>69</v>
      </c>
      <c r="E60" s="42" t="s">
        <v>70</v>
      </c>
      <c r="F60" s="43" t="s">
        <v>9</v>
      </c>
      <c r="G60" s="44">
        <v>690</v>
      </c>
      <c r="H60" s="44">
        <v>690</v>
      </c>
      <c r="I60" s="15">
        <f t="shared" si="0"/>
        <v>0</v>
      </c>
      <c r="J60" s="14">
        <f t="shared" si="1"/>
        <v>0</v>
      </c>
      <c r="K60" s="73"/>
      <c r="L60" s="73"/>
    </row>
    <row r="61" spans="1:12" s="11" customFormat="1" ht="30">
      <c r="A61" s="9">
        <v>44</v>
      </c>
      <c r="B61" s="10" t="s">
        <v>150</v>
      </c>
      <c r="C61" s="2" t="s">
        <v>184</v>
      </c>
      <c r="D61" s="2" t="s">
        <v>71</v>
      </c>
      <c r="E61" s="42" t="s">
        <v>70</v>
      </c>
      <c r="F61" s="43" t="s">
        <v>9</v>
      </c>
      <c r="G61" s="44">
        <v>14790</v>
      </c>
      <c r="H61" s="44">
        <v>14790</v>
      </c>
      <c r="I61" s="15">
        <f t="shared" si="0"/>
        <v>0</v>
      </c>
      <c r="J61" s="14">
        <f t="shared" si="1"/>
        <v>0</v>
      </c>
      <c r="K61" s="73"/>
      <c r="L61" s="73"/>
    </row>
    <row r="62" spans="1:12" s="6" customFormat="1">
      <c r="A62" s="8" t="s">
        <v>111</v>
      </c>
      <c r="B62" s="7" t="s">
        <v>112</v>
      </c>
      <c r="C62" s="4" t="s">
        <v>113</v>
      </c>
      <c r="D62" s="5"/>
      <c r="E62" s="49"/>
      <c r="F62" s="50"/>
      <c r="G62" s="51"/>
      <c r="H62" s="51"/>
      <c r="I62" s="15">
        <f t="shared" si="0"/>
        <v>0</v>
      </c>
      <c r="J62" s="14"/>
      <c r="K62" s="18"/>
      <c r="L62" s="22"/>
    </row>
    <row r="63" spans="1:12" s="6" customFormat="1" ht="122.25" customHeight="1">
      <c r="A63" s="80">
        <v>1</v>
      </c>
      <c r="B63" s="80" t="s">
        <v>118</v>
      </c>
      <c r="C63" s="77" t="s">
        <v>114</v>
      </c>
      <c r="D63" s="17" t="s">
        <v>174</v>
      </c>
      <c r="E63" s="49"/>
      <c r="F63" s="53" t="s">
        <v>183</v>
      </c>
      <c r="G63" s="53" t="s">
        <v>183</v>
      </c>
      <c r="H63" s="53" t="s">
        <v>183</v>
      </c>
      <c r="I63" s="15"/>
      <c r="J63" s="14"/>
      <c r="K63" s="19" t="s">
        <v>173</v>
      </c>
      <c r="L63" s="19"/>
    </row>
    <row r="64" spans="1:12" s="6" customFormat="1" ht="127.5" customHeight="1">
      <c r="A64" s="82"/>
      <c r="B64" s="82"/>
      <c r="C64" s="79"/>
      <c r="D64" s="17" t="s">
        <v>175</v>
      </c>
      <c r="E64" s="49"/>
      <c r="F64" s="53" t="s">
        <v>176</v>
      </c>
      <c r="G64" s="53" t="s">
        <v>176</v>
      </c>
      <c r="H64" s="53" t="s">
        <v>176</v>
      </c>
      <c r="I64" s="15"/>
      <c r="J64" s="14"/>
      <c r="K64" s="19" t="s">
        <v>173</v>
      </c>
      <c r="L64" s="19"/>
    </row>
    <row r="65" spans="1:12" s="6" customFormat="1" ht="135">
      <c r="A65" s="29">
        <v>2</v>
      </c>
      <c r="B65" s="30" t="s">
        <v>119</v>
      </c>
      <c r="C65" s="17" t="s">
        <v>115</v>
      </c>
      <c r="D65" s="17" t="s">
        <v>177</v>
      </c>
      <c r="E65" s="49"/>
      <c r="F65" s="53" t="s">
        <v>181</v>
      </c>
      <c r="G65" s="53" t="s">
        <v>181</v>
      </c>
      <c r="H65" s="53" t="s">
        <v>181</v>
      </c>
      <c r="I65" s="15"/>
      <c r="J65" s="14"/>
      <c r="K65" s="31" t="s">
        <v>173</v>
      </c>
      <c r="L65" s="31"/>
    </row>
    <row r="66" spans="1:12" s="6" customFormat="1" ht="118.5" customHeight="1">
      <c r="A66" s="76">
        <v>2</v>
      </c>
      <c r="B66" s="81" t="s">
        <v>119</v>
      </c>
      <c r="C66" s="78" t="s">
        <v>115</v>
      </c>
      <c r="D66" s="24" t="s">
        <v>178</v>
      </c>
      <c r="E66" s="46"/>
      <c r="F66" s="54" t="s">
        <v>182</v>
      </c>
      <c r="G66" s="54" t="s">
        <v>182</v>
      </c>
      <c r="H66" s="54" t="s">
        <v>182</v>
      </c>
      <c r="I66" s="25"/>
      <c r="J66" s="26"/>
      <c r="K66" s="28" t="s">
        <v>173</v>
      </c>
      <c r="L66" s="28"/>
    </row>
    <row r="67" spans="1:12" s="6" customFormat="1" ht="135">
      <c r="A67" s="67"/>
      <c r="B67" s="82"/>
      <c r="C67" s="79"/>
      <c r="D67" s="17" t="s">
        <v>179</v>
      </c>
      <c r="E67" s="49"/>
      <c r="F67" s="53" t="s">
        <v>180</v>
      </c>
      <c r="G67" s="53" t="s">
        <v>180</v>
      </c>
      <c r="H67" s="53" t="s">
        <v>180</v>
      </c>
      <c r="I67" s="15"/>
      <c r="J67" s="14"/>
      <c r="K67" s="19" t="s">
        <v>173</v>
      </c>
      <c r="L67" s="19"/>
    </row>
    <row r="68" spans="1:12" s="6" customFormat="1" ht="135">
      <c r="A68" s="9">
        <v>3</v>
      </c>
      <c r="B68" s="10" t="s">
        <v>151</v>
      </c>
      <c r="C68" s="2" t="s">
        <v>116</v>
      </c>
      <c r="D68" s="5"/>
      <c r="E68" s="49"/>
      <c r="F68" s="50"/>
      <c r="G68" s="51"/>
      <c r="H68" s="51"/>
      <c r="I68" s="15"/>
      <c r="J68" s="14"/>
      <c r="K68" s="18"/>
      <c r="L68" s="19"/>
    </row>
    <row r="69" spans="1:12" s="6" customFormat="1" ht="135">
      <c r="A69" s="9">
        <v>4</v>
      </c>
      <c r="B69" s="10" t="s">
        <v>152</v>
      </c>
      <c r="C69" s="2" t="s">
        <v>117</v>
      </c>
      <c r="D69" s="5"/>
      <c r="E69" s="49"/>
      <c r="F69" s="50"/>
      <c r="G69" s="51"/>
      <c r="H69" s="51"/>
      <c r="I69" s="15">
        <f t="shared" si="0"/>
        <v>0</v>
      </c>
      <c r="J69" s="14"/>
      <c r="K69" s="18" t="s">
        <v>208</v>
      </c>
      <c r="L69" s="19"/>
    </row>
    <row r="70" spans="1:12" s="6" customFormat="1" ht="25.5" customHeight="1">
      <c r="A70" s="8" t="s">
        <v>120</v>
      </c>
      <c r="B70" s="7"/>
      <c r="C70" s="83" t="s">
        <v>121</v>
      </c>
      <c r="D70" s="84"/>
      <c r="E70" s="84"/>
      <c r="F70" s="84"/>
      <c r="G70" s="84"/>
      <c r="H70" s="84"/>
      <c r="I70" s="84"/>
      <c r="J70" s="84"/>
      <c r="K70" s="84"/>
      <c r="L70" s="85"/>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2025-04-03T09:42:49Z</cp:lastPrinted>
  <dcterms:created xsi:type="dcterms:W3CDTF">2024-10-03T01:18:27Z</dcterms:created>
  <dcterms:modified xsi:type="dcterms:W3CDTF">2025-06-30T03:30:44Z</dcterms:modified>
</cp:coreProperties>
</file>