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20" yWindow="0" windowWidth="13155" windowHeight="12540"/>
  </bookViews>
  <sheets>
    <sheet name="Sheet1" sheetId="1" r:id="rId1"/>
  </sheets>
  <definedNames>
    <definedName name="_xlnm.Print_Titles" localSheetId="0">Sheet1!$6:$6</definedName>
  </definedNames>
  <calcPr calcId="124519"/>
</workbook>
</file>

<file path=xl/calcChain.xml><?xml version="1.0" encoding="utf-8"?>
<calcChain xmlns="http://schemas.openxmlformats.org/spreadsheetml/2006/main">
  <c r="I15" i="1"/>
  <c r="J15" s="1"/>
  <c r="I11"/>
  <c r="J11" s="1"/>
  <c r="I12"/>
  <c r="J12" s="1"/>
  <c r="I13"/>
  <c r="J13" s="1"/>
  <c r="I14"/>
  <c r="J14" s="1"/>
  <c r="I16"/>
  <c r="J16" s="1"/>
  <c r="I17"/>
  <c r="J17" s="1"/>
  <c r="I18"/>
  <c r="J18" s="1"/>
  <c r="I19"/>
  <c r="J19" s="1"/>
  <c r="I20"/>
  <c r="J20" s="1"/>
  <c r="I21"/>
  <c r="J21" s="1"/>
  <c r="I22"/>
  <c r="J22" s="1"/>
  <c r="I23"/>
  <c r="J23" s="1"/>
  <c r="I24"/>
  <c r="J24" s="1"/>
  <c r="I25"/>
  <c r="J25" s="1"/>
  <c r="I27"/>
  <c r="J27" s="1"/>
  <c r="I28"/>
  <c r="J28" s="1"/>
  <c r="I29"/>
  <c r="J29" s="1"/>
  <c r="I31"/>
  <c r="J31" s="1"/>
  <c r="I32"/>
  <c r="J32" s="1"/>
  <c r="I33"/>
  <c r="J33" s="1"/>
  <c r="I34"/>
  <c r="J34" s="1"/>
  <c r="I35"/>
  <c r="J35" s="1"/>
  <c r="I36"/>
  <c r="J36" s="1"/>
  <c r="I37"/>
  <c r="J37" s="1"/>
  <c r="I38"/>
  <c r="J38" s="1"/>
  <c r="I39"/>
  <c r="J39" s="1"/>
  <c r="I40"/>
  <c r="J40" s="1"/>
  <c r="I41"/>
  <c r="J41" s="1"/>
  <c r="I42"/>
  <c r="J42" s="1"/>
  <c r="I43"/>
  <c r="J43" s="1"/>
  <c r="I44" l="1"/>
  <c r="J44" s="1"/>
  <c r="I45"/>
  <c r="J45" s="1"/>
  <c r="I46"/>
  <c r="J46" s="1"/>
  <c r="I47"/>
  <c r="J47" s="1"/>
  <c r="I48"/>
  <c r="J48" s="1"/>
  <c r="I49"/>
  <c r="J49" s="1"/>
  <c r="I9"/>
  <c r="J9" s="1"/>
  <c r="I10" l="1"/>
  <c r="J10" s="1"/>
  <c r="I52" l="1"/>
  <c r="J52" s="1"/>
  <c r="I53"/>
  <c r="J53" s="1"/>
  <c r="I54"/>
  <c r="J54" s="1"/>
  <c r="I55"/>
  <c r="J55" s="1"/>
  <c r="I51"/>
  <c r="J51" s="1"/>
  <c r="I56"/>
  <c r="J56" s="1"/>
  <c r="I58"/>
  <c r="J58" s="1"/>
  <c r="I59"/>
  <c r="J59" s="1"/>
  <c r="I60"/>
  <c r="J60" s="1"/>
  <c r="I61"/>
  <c r="J61" s="1"/>
  <c r="I62"/>
  <c r="I69"/>
</calcChain>
</file>

<file path=xl/sharedStrings.xml><?xml version="1.0" encoding="utf-8"?>
<sst xmlns="http://schemas.openxmlformats.org/spreadsheetml/2006/main" count="327" uniqueCount="207">
  <si>
    <t>STT</t>
  </si>
  <si>
    <t>Mã hàng hóa</t>
  </si>
  <si>
    <t>Tên hàng hóa, dịch vụ</t>
  </si>
  <si>
    <t>Đặc điểm kinh tế, kỹ thuật, quy cách</t>
  </si>
  <si>
    <t>Đơn vị tính</t>
  </si>
  <si>
    <t>Nguồn thông tin</t>
  </si>
  <si>
    <t>Ghi chú</t>
  </si>
  <si>
    <t>1</t>
  </si>
  <si>
    <t>đ/kg</t>
  </si>
  <si>
    <t>Giá bán lẻ</t>
  </si>
  <si>
    <t>2</t>
  </si>
  <si>
    <t>Tám thơm hoặc tương đương</t>
  </si>
  <si>
    <t>3</t>
  </si>
  <si>
    <t>Thịt lợn hơi (Thịt heo hơi)</t>
  </si>
  <si>
    <t/>
  </si>
  <si>
    <t>4</t>
  </si>
  <si>
    <t>Thịt lợn nạc thăn (Thịt heo nạc thăn)</t>
  </si>
  <si>
    <t>5</t>
  </si>
  <si>
    <t>Thịt bò thăn</t>
  </si>
  <si>
    <t>6</t>
  </si>
  <si>
    <t>Thịt bò bắp</t>
  </si>
  <si>
    <t>Bắp hoa hoặc bắp lõi, loại 200 – 300 gram/ cái</t>
  </si>
  <si>
    <t>7</t>
  </si>
  <si>
    <t>Gà ta</t>
  </si>
  <si>
    <t>Còn sống, loại 1,5 – 2kg /1 con hoặc phổ biến</t>
  </si>
  <si>
    <t>8</t>
  </si>
  <si>
    <t xml:space="preserve">Gà công nghiệp </t>
  </si>
  <si>
    <t>Làm sẵn, nguyên con, bỏ lòng, loại 1,5 – 2kg /1 con hoặc phổ biến</t>
  </si>
  <si>
    <t>9</t>
  </si>
  <si>
    <t>Giò lụa</t>
  </si>
  <si>
    <t>Loại 1 kg</t>
  </si>
  <si>
    <t>10</t>
  </si>
  <si>
    <t>Cá quả (cá lóc)</t>
  </si>
  <si>
    <t>Loại  2 con/1 kg hoặc phổ biến</t>
  </si>
  <si>
    <t>11</t>
  </si>
  <si>
    <t xml:space="preserve">Cá chép </t>
  </si>
  <si>
    <t>12</t>
  </si>
  <si>
    <t>Loại 40-45 con/kg</t>
  </si>
  <si>
    <t>13</t>
  </si>
  <si>
    <t xml:space="preserve">Bắp cải trắng </t>
  </si>
  <si>
    <t>Loại to vừa khoảng 0,5-1kg/bắp</t>
  </si>
  <si>
    <t>14</t>
  </si>
  <si>
    <t>Cải xanh</t>
  </si>
  <si>
    <t>Cải ngọt hoặc cải cay theo mùa</t>
  </si>
  <si>
    <t>15</t>
  </si>
  <si>
    <t>Bí xanh</t>
  </si>
  <si>
    <t>Quả từ 1-2 kg hoặc phổ biến</t>
  </si>
  <si>
    <t>16</t>
  </si>
  <si>
    <t xml:space="preserve">Cà chua </t>
  </si>
  <si>
    <t>Quả to vừa, 8-10 quả/kg</t>
  </si>
  <si>
    <t>17</t>
  </si>
  <si>
    <t>Gói 01 kg</t>
  </si>
  <si>
    <t>Đường trắng kết tinh, nội</t>
  </si>
  <si>
    <t xml:space="preserve">Phân đạm urê </t>
  </si>
  <si>
    <t>Có hàm lượng Nitơ (N) tổng số ≥ 46%;</t>
  </si>
  <si>
    <t>đ/bao</t>
  </si>
  <si>
    <t>PCB30 bao 50kg</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</si>
  <si>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</si>
  <si>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</si>
  <si>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</si>
  <si>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</si>
  <si>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</si>
  <si>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</si>
  <si>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</si>
  <si>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</si>
  <si>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đ/lượt</t>
  </si>
  <si>
    <t>Khảo sát giá các phòng khám trên địa bàn tỉnh</t>
  </si>
  <si>
    <t>Trông giữ xe máy</t>
  </si>
  <si>
    <t>Trông giữ ô tô</t>
  </si>
  <si>
    <t> Chọn 1 tuyến phổ biến, xe đường dài máy lạnh</t>
  </si>
  <si>
    <t>đ/km</t>
  </si>
  <si>
    <t xml:space="preserve"> Lấy giá 10km đầu, loại xe 4 chỗ </t>
  </si>
  <si>
    <t xml:space="preserve"> SỞ TÀI CHÍNH</t>
  </si>
  <si>
    <t>Thóc tẻ</t>
  </si>
  <si>
    <t>Gạo tẻ</t>
  </si>
  <si>
    <t>(Ban hành kèm theo Thông tư số 29/2024/TT-BTC ngày 16/5 /2024 của Bộ trưởng Bộ Tài chính)</t>
  </si>
  <si>
    <t>Tôm thẻ chân trắng</t>
  </si>
  <si>
    <t>II</t>
  </si>
  <si>
    <t>VẬT TƯ NÔNG NGHIỆP</t>
  </si>
  <si>
    <t>02</t>
  </si>
  <si>
    <t>02.001</t>
  </si>
  <si>
    <t>01.001</t>
  </si>
  <si>
    <t>01.002</t>
  </si>
  <si>
    <t>01.003</t>
  </si>
  <si>
    <t>01.004</t>
  </si>
  <si>
    <t>01.005</t>
  </si>
  <si>
    <t>01.006</t>
  </si>
  <si>
    <t>01.007</t>
  </si>
  <si>
    <t>01.008</t>
  </si>
  <si>
    <t>01.009</t>
  </si>
  <si>
    <t>01.010</t>
  </si>
  <si>
    <t>01.011</t>
  </si>
  <si>
    <t>01.012</t>
  </si>
  <si>
    <t>01.013</t>
  </si>
  <si>
    <t>01.014</t>
  </si>
  <si>
    <t>01.015</t>
  </si>
  <si>
    <t>01.016</t>
  </si>
  <si>
    <t>01.017</t>
  </si>
  <si>
    <t>02.002</t>
  </si>
  <si>
    <t>III</t>
  </si>
  <si>
    <t>03</t>
  </si>
  <si>
    <t>VẬT TƯ XÂY DỰNG, CHẤT ĐỐT</t>
  </si>
  <si>
    <t>Khí dầu mỏ hóa lỏng</t>
  </si>
  <si>
    <t>IV</t>
  </si>
  <si>
    <t>04</t>
  </si>
  <si>
    <t>DỊCH VỤ Y TẾ</t>
  </si>
  <si>
    <t>V</t>
  </si>
  <si>
    <t>05</t>
  </si>
  <si>
    <t>GIAO THÔNG</t>
  </si>
  <si>
    <t>Dịch vụ vận tải hành khách tuyến cố định bằng đường bộ</t>
  </si>
  <si>
    <t>VI</t>
  </si>
  <si>
    <t>06</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</si>
  <si>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</si>
  <si>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</si>
  <si>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</si>
  <si>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</si>
  <si>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</si>
  <si>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06.001</t>
  </si>
  <si>
    <t>06.002</t>
  </si>
  <si>
    <t>VII</t>
  </si>
  <si>
    <t>GIÁ CÁC HÀNG HÓA, DỊCH VỤ KHÁC KHI CÓ YÊU CẦU BÁO CÁO ĐỘT XUẤT CỦA CHÍNH PHỦ, THỦ TƯỚNG CHÍNH PHỦ, BỘ TÀI CHÍNH, ỦY BAN NHÂN DÂN CẤP TỈNH</t>
  </si>
  <si>
    <t>Giá phổ biến kỳ báo cáo</t>
  </si>
  <si>
    <t>Giá bành quân kỳ này</t>
  </si>
  <si>
    <t>Mức tăng (giảm) giá bình quân</t>
  </si>
  <si>
    <t>Tỷ lệ tăng (giảm) giá bình quân (%)</t>
  </si>
  <si>
    <t>03.001</t>
  </si>
  <si>
    <t>03.002</t>
  </si>
  <si>
    <t>03.003</t>
  </si>
  <si>
    <t>03.004</t>
  </si>
  <si>
    <t>03.005</t>
  </si>
  <si>
    <t>03.006</t>
  </si>
  <si>
    <t>03.007</t>
  </si>
  <si>
    <t>03.008</t>
  </si>
  <si>
    <t>03.009</t>
  </si>
  <si>
    <t>03.010</t>
  </si>
  <si>
    <t>03.011</t>
  </si>
  <si>
    <t>03.012</t>
  </si>
  <si>
    <t>03.013</t>
  </si>
  <si>
    <t>03.014</t>
  </si>
  <si>
    <t>03.015</t>
  </si>
  <si>
    <t>03.016</t>
  </si>
  <si>
    <t>03.017</t>
  </si>
  <si>
    <t>03.018</t>
  </si>
  <si>
    <t>03.019</t>
  </si>
  <si>
    <t>05.001</t>
  </si>
  <si>
    <t>04.001</t>
  </si>
  <si>
    <t>05.002</t>
  </si>
  <si>
    <t>05.003</t>
  </si>
  <si>
    <t>05.004</t>
  </si>
  <si>
    <t>06.003</t>
  </si>
  <si>
    <t>06.004</t>
  </si>
  <si>
    <t>Xi măng PCB 30</t>
  </si>
  <si>
    <t>Xi măng PCB 40</t>
  </si>
  <si>
    <t>Xi măng PCB 50</t>
  </si>
  <si>
    <t>L80-100</t>
  </si>
  <si>
    <t>L70-75</t>
  </si>
  <si>
    <t>Thép góc</t>
  </si>
  <si>
    <t>L50</t>
  </si>
  <si>
    <t>L60</t>
  </si>
  <si>
    <t>L63-65</t>
  </si>
  <si>
    <t>Phôi thép dẹt</t>
  </si>
  <si>
    <t>40 x 4, dài 6m</t>
  </si>
  <si>
    <t>50 x 5, dài 6m</t>
  </si>
  <si>
    <t>Phôi thép vuông</t>
  </si>
  <si>
    <t>100 x 10, dài 12m</t>
  </si>
  <si>
    <t>Thép thanh vằn</t>
  </si>
  <si>
    <t>D10 CB 300</t>
  </si>
  <si>
    <t>Thép cuộn</t>
  </si>
  <si>
    <t>D6 CB 240</t>
  </si>
  <si>
    <t>D8 CB 240</t>
  </si>
  <si>
    <t>Khảo giá Xi măng Sông Gianh và các cơ sở cung cấp trên địa bàn tỉnh.</t>
  </si>
  <si>
    <t>Học phí, dịch vụ trong lĩnh vực giáo dục, đào tạo tại cơ sở giáo dục mầm non (Nhà trẻ)</t>
  </si>
  <si>
    <t>Học phí, dịch vụ trong lĩnh vực giáo dục, đào tạo tại cơ sở giáo dục mầm non (Mẫu giáo)</t>
  </si>
  <si>
    <t>Học phí, dịch vụ trong lĩnh vực giáo dục, đào tạo tại cơ sở giáo dục phổ thông công lập (Trung học cơ sở)</t>
  </si>
  <si>
    <t>Học phí, dịch vụ trong lĩnh vực giáo dục, đào tạo tại cơ sở giáo dục phổ thông công lập (Trung học phổ thông)</t>
  </si>
  <si>
    <t>Dịch vụ vận tải hành khách bằng taxi</t>
  </si>
  <si>
    <t>Dịch vụ khám bệnh, chữa bệnh theo yêu cầu tại cơ sở khám bệnh, chữa bệnh của Nhà nước</t>
  </si>
  <si>
    <t>Dịch vụ khám bệnh, chữa bệnh  tại cơ sở khám bệnh, chữa bệnh tư nhân.</t>
  </si>
  <si>
    <t>Bệnh viện hạng I</t>
  </si>
  <si>
    <t>Bệnh viện hạng II</t>
  </si>
  <si>
    <t>Bệnh viện hạng III</t>
  </si>
  <si>
    <t>Bệnh viện hạng IV</t>
  </si>
  <si>
    <t>Trạm y tế xã</t>
  </si>
  <si>
    <t>I</t>
  </si>
  <si>
    <t>01</t>
  </si>
  <si>
    <t>LƯƠNG THỰC - THỰC PHẨM</t>
  </si>
  <si>
    <t>PCB40 bao 50kg</t>
  </si>
  <si>
    <t>PCB50 bao 50kg</t>
  </si>
  <si>
    <t>(9) = (8-7)</t>
  </si>
  <si>
    <t>(10) = (9/7)</t>
  </si>
  <si>
    <t>Loại 1</t>
  </si>
  <si>
    <t xml:space="preserve">Thức ăn chăn nuôi </t>
  </si>
  <si>
    <t>Bột ngô</t>
  </si>
  <si>
    <t>Cám</t>
  </si>
  <si>
    <t>Do cán bộ trực tiếp điều tra, thu thập</t>
  </si>
  <si>
    <t>Thép hình</t>
  </si>
  <si>
    <t>Thép tấm</t>
  </si>
  <si>
    <t>Gas đun, 12 kg/bình, hãng (hiệu) Petrolimex</t>
  </si>
  <si>
    <t>BẢNG GIÁ THỊ TRƯỜNG THÁNG 7 NĂM 2025</t>
  </si>
  <si>
    <t>Theo Báo cáo tình hình kinh tế - xã hội tháng 7 và 7 tháng năm 2025 của Thống kê Quảng Trị</t>
  </si>
  <si>
    <t>Nghị quyết 68/2024/NQ-HĐND ngày 29/3/2024 của HĐND tỉnh Quảng Bình, Nghị quyết 32/2024/NQ-HĐND ngày 10/5/2024 của HĐND tỉnh QuảngTrị Quy định mức giá dịch vụ khám bệnh, chữa bệnh không thuộc phạm vi thanh toán của Quỹ bảo hiểm y tế trong các cơ sở khám bệnh, chữa bệnh của Nhà nước do tỉnh Quảng Bình quản lý</t>
  </si>
  <si>
    <t>Giá bành quân kỳ trước</t>
  </si>
  <si>
    <t>Theo Công bố số 2723/CBG-SXD ngày 30 tháng 6 năm 2025 của Sở Xây dựng Quảng Bình, Công bố số 1936/CB-SXD ngày 30 tháng 6 năm 2025 của Sở Xây dựng Quảng Trị về việc công bố giá vật liệu xây dựng tháng 6 năm 2025</t>
  </si>
  <si>
    <t>Nghị quyết số 74/2024/NQ-HĐND ngày 11/7/2024 của Hội đồng nhân dân tỉnh khóa XVIII, kỳ họp thứ 17 quy định về học phí từ năm học 2024 - 2025 trên địa bàn tỉnh Quảng Bình  Nghị quyết số 58/2024/NQ-HĐND ngày 11/7/2024 của Hội đồng nhân dân tỉnh khóa VIII, kỳ họp thứ 26 quy định về học phí trên địa bàn tỉnh Quảng Trị từ năm học 2024 - 2025</t>
  </si>
  <si>
    <t xml:space="preserve">Nghị quyết số 74/2024/NQ-HĐND ngày 11/7/2024 của Hội đồng nhân dân tỉnh khóa XVIII, kỳ họp thứ 17 quy định về học phí từ năm học 2024 - 2025 trên địa bàn tỉnh Quảng Bình  </t>
  </si>
  <si>
    <t>Tỉnh Quảng Trị</t>
  </si>
  <si>
    <t>Theo báo cáo 33/BC-SNNMT ngày 24/7/2025 Danh mục các loại giống cây trồng, phân bón hoá học, thuốc BVTV do Sở Nông nghiệp và Môi trường cung cấp</t>
  </si>
</sst>
</file>

<file path=xl/styles.xml><?xml version="1.0" encoding="utf-8"?>
<styleSheet xmlns="http://schemas.openxmlformats.org/spreadsheetml/2006/main">
  <numFmts count="4">
    <numFmt numFmtId="164" formatCode="_-* #,##0.00\ _ _-;\-* #,##0.00\ _ _-;_-* &quot;-&quot;??\ _ _-;_-@_-"/>
    <numFmt numFmtId="165" formatCode="_-* #,##0.000&quot; &quot;_ _-;\-* #,##0.000&quot; &quot;_ _-;_-* &quot;-&quot;??&quot; &quot;_ _-;_-@_-"/>
    <numFmt numFmtId="166" formatCode="_-* #,##0&quot; &quot;_ _-;\-* #,##0&quot; &quot;_ _-;_-* &quot;-&quot;??&quot; &quot;_ _-;_-@_-"/>
    <numFmt numFmtId="167" formatCode="0_);\(0\)"/>
  </numFmts>
  <fonts count="8">
    <font>
      <sz val="11"/>
      <color theme="1"/>
      <name val="Calibri"/>
      <family val="2"/>
      <charset val="163"/>
      <scheme val="minor"/>
    </font>
    <font>
      <sz val="11"/>
      <color theme="1"/>
      <name val="Calibri"/>
      <family val="2"/>
      <charset val="163"/>
      <scheme val="minor"/>
    </font>
    <font>
      <b/>
      <sz val="11"/>
      <color theme="1"/>
      <name val="Calibri"/>
      <family val="2"/>
      <charset val="163"/>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b/>
      <sz val="11"/>
      <color theme="1"/>
      <name val="Times New Roman"/>
      <family val="1"/>
    </font>
  </fonts>
  <fills count="5">
    <fill>
      <patternFill patternType="none"/>
    </fill>
    <fill>
      <patternFill patternType="gray125"/>
    </fill>
    <fill>
      <patternFill patternType="solid">
        <fgColor theme="4" tint="0.39991454817346722"/>
        <bgColor indexed="64"/>
      </patternFill>
    </fill>
    <fill>
      <patternFill patternType="solid">
        <fgColor theme="0"/>
        <bgColor indexed="64"/>
      </patternFill>
    </fill>
    <fill>
      <patternFill patternType="solid">
        <fgColor rgb="FFFFFFFF"/>
        <bgColor indexed="64"/>
      </patternFill>
    </fill>
  </fills>
  <borders count="19">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rgb="FF000000"/>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89">
    <xf numFmtId="0" fontId="0" fillId="0" borderId="0" xfId="0"/>
    <xf numFmtId="0" fontId="3" fillId="2" borderId="1" xfId="0" applyFont="1" applyFill="1" applyBorder="1" applyAlignment="1">
      <alignment horizontal="center" vertical="center" wrapText="1"/>
    </xf>
    <xf numFmtId="0" fontId="4" fillId="0" borderId="2" xfId="0" applyFont="1" applyFill="1" applyBorder="1" applyAlignment="1">
      <alignment wrapText="1"/>
    </xf>
    <xf numFmtId="0" fontId="4" fillId="0" borderId="0" xfId="0" applyFont="1" applyFill="1"/>
    <xf numFmtId="0" fontId="7" fillId="0" borderId="2" xfId="0" applyFont="1" applyFill="1" applyBorder="1" applyAlignment="1"/>
    <xf numFmtId="0" fontId="7" fillId="0" borderId="2" xfId="0" applyFont="1" applyFill="1" applyBorder="1" applyAlignment="1">
      <alignment wrapText="1"/>
    </xf>
    <xf numFmtId="0" fontId="2" fillId="0" borderId="0" xfId="0" applyFont="1"/>
    <xf numFmtId="0" fontId="7" fillId="0" borderId="2" xfId="0" quotePrefix="1" applyFont="1" applyFill="1" applyBorder="1" applyAlignment="1">
      <alignment horizontal="center"/>
    </xf>
    <xf numFmtId="0" fontId="7"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0" fillId="0" borderId="0" xfId="0" applyFont="1"/>
    <xf numFmtId="165" fontId="0" fillId="0" borderId="0" xfId="1" applyNumberFormat="1" applyFont="1"/>
    <xf numFmtId="165" fontId="3" fillId="2" borderId="1" xfId="1" applyNumberFormat="1" applyFont="1" applyFill="1" applyBorder="1" applyAlignment="1">
      <alignment horizontal="center" vertical="center" wrapText="1"/>
    </xf>
    <xf numFmtId="165" fontId="4" fillId="0" borderId="2" xfId="1" applyNumberFormat="1" applyFont="1" applyFill="1" applyBorder="1"/>
    <xf numFmtId="166" fontId="4" fillId="0" borderId="2" xfId="1" applyNumberFormat="1" applyFont="1" applyFill="1" applyBorder="1"/>
    <xf numFmtId="0" fontId="0" fillId="0" borderId="0" xfId="0" applyAlignment="1">
      <alignment horizontal="center"/>
    </xf>
    <xf numFmtId="0" fontId="4" fillId="0" borderId="2" xfId="0" applyFont="1" applyFill="1" applyBorder="1" applyAlignment="1">
      <alignment vertical="center" wrapText="1"/>
    </xf>
    <xf numFmtId="0" fontId="7" fillId="3" borderId="3" xfId="0" applyFont="1" applyFill="1" applyBorder="1" applyAlignment="1" applyProtection="1">
      <alignment horizontal="left" vertical="center" wrapText="1"/>
      <protection locked="0"/>
    </xf>
    <xf numFmtId="0" fontId="4" fillId="3" borderId="8" xfId="0" applyFont="1" applyFill="1" applyBorder="1" applyAlignment="1" applyProtection="1">
      <alignment vertical="center" wrapText="1"/>
      <protection locked="0"/>
    </xf>
    <xf numFmtId="0" fontId="4" fillId="3" borderId="3"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7" fillId="3" borderId="8" xfId="0" applyFont="1" applyFill="1" applyBorder="1" applyAlignment="1" applyProtection="1">
      <alignment horizontal="left" vertical="center" wrapText="1"/>
      <protection locked="0"/>
    </xf>
    <xf numFmtId="0" fontId="4" fillId="3" borderId="8" xfId="0" applyFont="1" applyFill="1" applyBorder="1" applyAlignment="1" applyProtection="1">
      <alignment horizontal="left" vertical="center" wrapText="1"/>
      <protection locked="0"/>
    </xf>
    <xf numFmtId="0" fontId="4" fillId="0" borderId="7" xfId="0" applyFont="1" applyFill="1" applyBorder="1" applyAlignment="1">
      <alignment vertical="center" wrapText="1"/>
    </xf>
    <xf numFmtId="166" fontId="4" fillId="0" borderId="7" xfId="1" applyNumberFormat="1" applyFont="1" applyFill="1" applyBorder="1"/>
    <xf numFmtId="165" fontId="4" fillId="0" borderId="7" xfId="1" applyNumberFormat="1" applyFont="1" applyFill="1" applyBorder="1"/>
    <xf numFmtId="0" fontId="7" fillId="3" borderId="13" xfId="0" applyFont="1" applyFill="1" applyBorder="1" applyAlignment="1" applyProtection="1">
      <alignment horizontal="left" vertical="center" wrapText="1"/>
      <protection locked="0"/>
    </xf>
    <xf numFmtId="0" fontId="4" fillId="3" borderId="12" xfId="0" applyFont="1" applyFill="1" applyBorder="1" applyAlignment="1" applyProtection="1">
      <alignment vertical="center" wrapText="1"/>
      <protection locked="0"/>
    </xf>
    <xf numFmtId="0" fontId="4" fillId="0" borderId="2" xfId="0" applyFont="1" applyFill="1" applyBorder="1" applyAlignment="1">
      <alignment horizontal="center" vertical="center"/>
    </xf>
    <xf numFmtId="0" fontId="4" fillId="0" borderId="2" xfId="0" quotePrefix="1" applyFont="1" applyFill="1" applyBorder="1" applyAlignment="1">
      <alignment vertical="center"/>
    </xf>
    <xf numFmtId="0" fontId="4" fillId="3" borderId="14" xfId="0" applyFont="1" applyFill="1" applyBorder="1" applyAlignment="1" applyProtection="1">
      <alignment vertical="center" wrapText="1"/>
      <protection locked="0"/>
    </xf>
    <xf numFmtId="0" fontId="7" fillId="0" borderId="7" xfId="0" applyFont="1" applyFill="1" applyBorder="1" applyAlignment="1">
      <alignment horizontal="center"/>
    </xf>
    <xf numFmtId="0" fontId="7" fillId="0" borderId="7" xfId="0" quotePrefix="1" applyFont="1" applyFill="1" applyBorder="1" applyAlignment="1">
      <alignment horizontal="center"/>
    </xf>
    <xf numFmtId="0" fontId="7" fillId="0" borderId="7" xfId="0" applyFont="1" applyFill="1" applyBorder="1" applyAlignment="1"/>
    <xf numFmtId="0" fontId="7" fillId="0" borderId="7" xfId="0" applyFont="1" applyFill="1" applyBorder="1" applyAlignment="1">
      <alignment wrapText="1"/>
    </xf>
    <xf numFmtId="0" fontId="7" fillId="3" borderId="12" xfId="0" applyFont="1" applyFill="1" applyBorder="1" applyAlignment="1" applyProtection="1">
      <alignment horizontal="left" vertical="center" wrapText="1"/>
      <protection locked="0"/>
    </xf>
    <xf numFmtId="167" fontId="4" fillId="4" borderId="8" xfId="0" applyNumberFormat="1" applyFont="1" applyFill="1" applyBorder="1" applyAlignment="1">
      <alignment horizontal="center" wrapText="1"/>
    </xf>
    <xf numFmtId="167" fontId="4" fillId="0" borderId="0" xfId="0" applyNumberFormat="1" applyFont="1" applyAlignment="1">
      <alignment horizontal="center"/>
    </xf>
    <xf numFmtId="0" fontId="4" fillId="3" borderId="15" xfId="0" applyFont="1" applyFill="1" applyBorder="1" applyAlignment="1" applyProtection="1">
      <alignment vertical="center" wrapText="1"/>
      <protection locked="0"/>
    </xf>
    <xf numFmtId="3" fontId="4" fillId="0" borderId="2" xfId="0" quotePrefix="1"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pplyProtection="1">
      <alignment wrapText="1"/>
      <protection locked="0"/>
    </xf>
    <xf numFmtId="0" fontId="4" fillId="0" borderId="2" xfId="0" applyFont="1" applyFill="1" applyBorder="1" applyProtection="1">
      <protection locked="0"/>
    </xf>
    <xf numFmtId="3" fontId="4" fillId="0" borderId="2" xfId="1" applyNumberFormat="1" applyFont="1" applyFill="1" applyBorder="1" applyProtection="1">
      <protection locked="0"/>
    </xf>
    <xf numFmtId="0" fontId="4" fillId="0" borderId="3" xfId="0" applyFont="1" applyFill="1" applyBorder="1" applyAlignment="1" applyProtection="1">
      <alignment horizontal="left" vertical="center" wrapText="1"/>
      <protection locked="0"/>
    </xf>
    <xf numFmtId="0" fontId="7" fillId="0" borderId="7" xfId="0" applyFont="1" applyFill="1" applyBorder="1" applyAlignment="1" applyProtection="1">
      <alignment wrapText="1"/>
      <protection locked="0"/>
    </xf>
    <xf numFmtId="0" fontId="7" fillId="0" borderId="7" xfId="0" applyFont="1" applyFill="1" applyBorder="1" applyProtection="1">
      <protection locked="0"/>
    </xf>
    <xf numFmtId="3" fontId="7" fillId="0" borderId="7" xfId="1" applyNumberFormat="1" applyFont="1" applyFill="1" applyBorder="1" applyProtection="1">
      <protection locked="0"/>
    </xf>
    <xf numFmtId="0" fontId="7" fillId="0" borderId="2" xfId="0" applyFont="1" applyFill="1" applyBorder="1" applyAlignment="1" applyProtection="1">
      <alignment wrapText="1"/>
      <protection locked="0"/>
    </xf>
    <xf numFmtId="0" fontId="7" fillId="0" borderId="2" xfId="0" applyFont="1" applyFill="1" applyBorder="1" applyProtection="1">
      <protection locked="0"/>
    </xf>
    <xf numFmtId="3" fontId="7" fillId="0" borderId="2" xfId="1" applyNumberFormat="1" applyFont="1" applyFill="1" applyBorder="1" applyProtection="1">
      <protection locked="0"/>
    </xf>
    <xf numFmtId="166" fontId="4" fillId="0" borderId="2" xfId="1" applyNumberFormat="1" applyFont="1" applyFill="1" applyBorder="1" applyAlignment="1" applyProtection="1">
      <alignment wrapText="1"/>
      <protection locked="0"/>
    </xf>
    <xf numFmtId="3" fontId="4" fillId="0" borderId="2" xfId="1" applyNumberFormat="1" applyFont="1" applyFill="1" applyBorder="1" applyAlignment="1" applyProtection="1">
      <alignment wrapText="1"/>
      <protection locked="0"/>
    </xf>
    <xf numFmtId="3" fontId="4" fillId="0" borderId="7" xfId="1" applyNumberFormat="1" applyFont="1" applyFill="1" applyBorder="1" applyAlignment="1" applyProtection="1">
      <alignment wrapText="1"/>
      <protection locked="0"/>
    </xf>
    <xf numFmtId="0" fontId="0" fillId="0" borderId="0" xfId="0" applyFont="1" applyFill="1"/>
    <xf numFmtId="167" fontId="4" fillId="0" borderId="8" xfId="0" applyNumberFormat="1" applyFont="1" applyFill="1" applyBorder="1" applyAlignment="1">
      <alignment horizontal="center" wrapText="1"/>
    </xf>
    <xf numFmtId="0" fontId="4" fillId="3" borderId="15" xfId="0" applyFont="1" applyFill="1" applyBorder="1" applyAlignment="1" applyProtection="1">
      <alignment horizontal="center" vertical="center" wrapText="1"/>
      <protection locked="0"/>
    </xf>
    <xf numFmtId="0" fontId="4" fillId="3" borderId="16" xfId="0" applyFont="1" applyFill="1" applyBorder="1" applyAlignment="1" applyProtection="1">
      <alignment horizontal="center" vertical="center" wrapText="1"/>
      <protection locked="0"/>
    </xf>
    <xf numFmtId="0" fontId="4" fillId="3" borderId="18" xfId="0" applyFont="1" applyFill="1" applyBorder="1" applyAlignment="1" applyProtection="1">
      <alignment horizontal="center" vertical="center" wrapText="1"/>
      <protection locked="0"/>
    </xf>
    <xf numFmtId="0" fontId="3"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3" fontId="4" fillId="0" borderId="5" xfId="0" quotePrefix="1" applyNumberFormat="1" applyFont="1" applyFill="1" applyBorder="1" applyAlignment="1">
      <alignment horizontal="center" vertical="center"/>
    </xf>
    <xf numFmtId="3" fontId="4" fillId="0" borderId="7" xfId="0" quotePrefix="1" applyNumberFormat="1"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5"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5" xfId="0" applyFont="1" applyFill="1" applyBorder="1" applyAlignment="1" applyProtection="1">
      <alignment horizontal="center" vertical="center" wrapText="1"/>
      <protection locked="0"/>
    </xf>
    <xf numFmtId="0" fontId="4" fillId="0" borderId="16"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4" fillId="3" borderId="11"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quotePrefix="1" applyFont="1" applyFill="1" applyBorder="1" applyAlignment="1">
      <alignment horizontal="center" vertical="center"/>
    </xf>
    <xf numFmtId="0" fontId="4" fillId="0" borderId="6"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10" xfId="0" applyFont="1" applyFill="1" applyBorder="1" applyAlignment="1">
      <alignment horizontal="left" wrapText="1"/>
    </xf>
    <xf numFmtId="0" fontId="4" fillId="3"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70"/>
  <sheetViews>
    <sheetView tabSelected="1" topLeftCell="A67" zoomScale="66" zoomScaleNormal="66" workbookViewId="0">
      <selection activeCell="L31" sqref="L31:L33"/>
    </sheetView>
  </sheetViews>
  <sheetFormatPr defaultRowHeight="15"/>
  <cols>
    <col min="1" max="1" width="5.85546875" style="16" customWidth="1"/>
    <col min="2" max="2" width="11.7109375" style="16" customWidth="1"/>
    <col min="3" max="3" width="20.7109375" customWidth="1"/>
    <col min="4" max="4" width="21.42578125" customWidth="1"/>
    <col min="6" max="6" width="15" customWidth="1"/>
    <col min="7" max="8" width="14.85546875" style="55" customWidth="1"/>
    <col min="9" max="9" width="11.42578125" style="12" customWidth="1"/>
    <col min="10" max="10" width="12.140625" style="12" customWidth="1"/>
    <col min="11" max="11" width="33.7109375" customWidth="1"/>
    <col min="12" max="12" width="28.140625" customWidth="1"/>
  </cols>
  <sheetData>
    <row r="1" spans="1:12" ht="15.75">
      <c r="B1" s="60" t="s">
        <v>72</v>
      </c>
      <c r="C1" s="60"/>
      <c r="D1" s="60"/>
    </row>
    <row r="2" spans="1:12" ht="15.75">
      <c r="B2" s="60" t="s">
        <v>205</v>
      </c>
      <c r="C2" s="60"/>
      <c r="D2" s="60"/>
    </row>
    <row r="3" spans="1:12" ht="18.75">
      <c r="A3" s="61" t="s">
        <v>198</v>
      </c>
      <c r="B3" s="61"/>
      <c r="C3" s="61"/>
      <c r="D3" s="61"/>
      <c r="E3" s="61"/>
      <c r="F3" s="61"/>
      <c r="G3" s="61"/>
      <c r="H3" s="61"/>
      <c r="I3" s="61"/>
      <c r="J3" s="61"/>
      <c r="K3" s="61"/>
      <c r="L3" s="61"/>
    </row>
    <row r="4" spans="1:12" ht="19.5" customHeight="1">
      <c r="A4" s="62" t="s">
        <v>75</v>
      </c>
      <c r="B4" s="62"/>
      <c r="C4" s="62"/>
      <c r="D4" s="62"/>
      <c r="E4" s="62"/>
      <c r="F4" s="62"/>
      <c r="G4" s="62"/>
      <c r="H4" s="62"/>
      <c r="I4" s="62"/>
      <c r="J4" s="62"/>
      <c r="K4" s="62"/>
      <c r="L4" s="62"/>
    </row>
    <row r="6" spans="1:12" ht="63">
      <c r="A6" s="1" t="s">
        <v>0</v>
      </c>
      <c r="B6" s="1" t="s">
        <v>1</v>
      </c>
      <c r="C6" s="1" t="s">
        <v>2</v>
      </c>
      <c r="D6" s="1" t="s">
        <v>3</v>
      </c>
      <c r="E6" s="1" t="s">
        <v>4</v>
      </c>
      <c r="F6" s="1" t="s">
        <v>121</v>
      </c>
      <c r="G6" s="1" t="s">
        <v>201</v>
      </c>
      <c r="H6" s="1" t="s">
        <v>122</v>
      </c>
      <c r="I6" s="13" t="s">
        <v>123</v>
      </c>
      <c r="J6" s="13" t="s">
        <v>124</v>
      </c>
      <c r="K6" s="21" t="s">
        <v>5</v>
      </c>
      <c r="L6" s="1" t="s">
        <v>6</v>
      </c>
    </row>
    <row r="7" spans="1:12" s="38" customFormat="1">
      <c r="A7" s="37">
        <v>-1</v>
      </c>
      <c r="B7" s="37">
        <v>-2</v>
      </c>
      <c r="C7" s="37">
        <v>-3</v>
      </c>
      <c r="D7" s="37">
        <v>-4</v>
      </c>
      <c r="E7" s="37">
        <v>-5</v>
      </c>
      <c r="F7" s="37">
        <v>-6</v>
      </c>
      <c r="G7" s="56">
        <v>-8</v>
      </c>
      <c r="H7" s="56">
        <v>-8</v>
      </c>
      <c r="I7" s="37" t="s">
        <v>188</v>
      </c>
      <c r="J7" s="37" t="s">
        <v>189</v>
      </c>
      <c r="K7" s="37">
        <v>-11</v>
      </c>
      <c r="L7" s="37">
        <v>-12</v>
      </c>
    </row>
    <row r="8" spans="1:12" s="6" customFormat="1">
      <c r="A8" s="32" t="s">
        <v>183</v>
      </c>
      <c r="B8" s="33" t="s">
        <v>184</v>
      </c>
      <c r="C8" s="34" t="s">
        <v>185</v>
      </c>
      <c r="D8" s="35"/>
      <c r="E8" s="46"/>
      <c r="F8" s="47"/>
      <c r="G8" s="48"/>
      <c r="H8" s="48"/>
      <c r="I8" s="25"/>
      <c r="J8" s="26"/>
      <c r="K8" s="27"/>
      <c r="L8" s="36"/>
    </row>
    <row r="9" spans="1:12" s="11" customFormat="1" ht="60" customHeight="1">
      <c r="A9" s="9" t="s">
        <v>7</v>
      </c>
      <c r="B9" s="10" t="s">
        <v>81</v>
      </c>
      <c r="C9" s="2" t="s">
        <v>73</v>
      </c>
      <c r="D9" s="2"/>
      <c r="E9" s="42" t="s">
        <v>8</v>
      </c>
      <c r="F9" s="43" t="s">
        <v>9</v>
      </c>
      <c r="G9" s="44">
        <v>11500</v>
      </c>
      <c r="H9" s="44">
        <v>11500</v>
      </c>
      <c r="I9" s="15">
        <f>H9-G9</f>
        <v>0</v>
      </c>
      <c r="J9" s="14">
        <f>(I9/G9)*100</f>
        <v>0</v>
      </c>
      <c r="K9" s="20" t="s">
        <v>194</v>
      </c>
      <c r="L9" s="85"/>
    </row>
    <row r="10" spans="1:12" s="11" customFormat="1" ht="45">
      <c r="A10" s="9" t="s">
        <v>10</v>
      </c>
      <c r="B10" s="10" t="s">
        <v>82</v>
      </c>
      <c r="C10" s="2" t="s">
        <v>74</v>
      </c>
      <c r="D10" s="2" t="s">
        <v>11</v>
      </c>
      <c r="E10" s="42" t="s">
        <v>8</v>
      </c>
      <c r="F10" s="43" t="s">
        <v>9</v>
      </c>
      <c r="G10" s="44">
        <v>22196</v>
      </c>
      <c r="H10" s="44">
        <v>22222</v>
      </c>
      <c r="I10" s="15">
        <f t="shared" ref="I10:I69" si="0">H10-G10</f>
        <v>26</v>
      </c>
      <c r="J10" s="14">
        <f>(I10/G10)*100</f>
        <v>0.11713822310326184</v>
      </c>
      <c r="K10" s="39" t="s">
        <v>199</v>
      </c>
      <c r="L10" s="73"/>
    </row>
    <row r="11" spans="1:12" s="11" customFormat="1" ht="48.75" customHeight="1">
      <c r="A11" s="9" t="s">
        <v>12</v>
      </c>
      <c r="B11" s="10" t="s">
        <v>83</v>
      </c>
      <c r="C11" s="2" t="s">
        <v>13</v>
      </c>
      <c r="D11" s="2" t="s">
        <v>14</v>
      </c>
      <c r="E11" s="42" t="s">
        <v>8</v>
      </c>
      <c r="F11" s="43" t="s">
        <v>9</v>
      </c>
      <c r="G11" s="44">
        <v>80000</v>
      </c>
      <c r="H11" s="44">
        <v>60000</v>
      </c>
      <c r="I11" s="15">
        <f t="shared" si="0"/>
        <v>-20000</v>
      </c>
      <c r="J11" s="14">
        <f t="shared" ref="J11:J61" si="1">(I11/G11)*100</f>
        <v>-25</v>
      </c>
      <c r="K11" s="20" t="s">
        <v>194</v>
      </c>
      <c r="L11" s="73"/>
    </row>
    <row r="12" spans="1:12" s="11" customFormat="1" ht="45" customHeight="1">
      <c r="A12" s="9" t="s">
        <v>15</v>
      </c>
      <c r="B12" s="10" t="s">
        <v>84</v>
      </c>
      <c r="C12" s="2" t="s">
        <v>16</v>
      </c>
      <c r="D12" s="2" t="s">
        <v>14</v>
      </c>
      <c r="E12" s="42" t="s">
        <v>8</v>
      </c>
      <c r="F12" s="43" t="s">
        <v>9</v>
      </c>
      <c r="G12" s="44">
        <v>132997</v>
      </c>
      <c r="H12" s="44">
        <v>126998</v>
      </c>
      <c r="I12" s="15">
        <f t="shared" si="0"/>
        <v>-5999</v>
      </c>
      <c r="J12" s="14">
        <f t="shared" si="1"/>
        <v>-4.5106280592795329</v>
      </c>
      <c r="K12" s="69" t="s">
        <v>199</v>
      </c>
      <c r="L12" s="73"/>
    </row>
    <row r="13" spans="1:12" s="11" customFormat="1" ht="31.5" customHeight="1">
      <c r="A13" s="9" t="s">
        <v>17</v>
      </c>
      <c r="B13" s="10" t="s">
        <v>85</v>
      </c>
      <c r="C13" s="2" t="s">
        <v>18</v>
      </c>
      <c r="D13" s="2" t="s">
        <v>190</v>
      </c>
      <c r="E13" s="42" t="s">
        <v>8</v>
      </c>
      <c r="F13" s="43" t="s">
        <v>9</v>
      </c>
      <c r="G13" s="44">
        <v>249717</v>
      </c>
      <c r="H13" s="44">
        <v>248874</v>
      </c>
      <c r="I13" s="15">
        <f t="shared" si="0"/>
        <v>-843</v>
      </c>
      <c r="J13" s="14">
        <f t="shared" si="1"/>
        <v>-0.33758214298585998</v>
      </c>
      <c r="K13" s="70"/>
      <c r="L13" s="73"/>
    </row>
    <row r="14" spans="1:12" s="11" customFormat="1" ht="45">
      <c r="A14" s="9" t="s">
        <v>19</v>
      </c>
      <c r="B14" s="10" t="s">
        <v>86</v>
      </c>
      <c r="C14" s="2" t="s">
        <v>20</v>
      </c>
      <c r="D14" s="2" t="s">
        <v>21</v>
      </c>
      <c r="E14" s="42" t="s">
        <v>8</v>
      </c>
      <c r="F14" s="43" t="s">
        <v>9</v>
      </c>
      <c r="G14" s="44">
        <v>247896</v>
      </c>
      <c r="H14" s="44">
        <v>247896</v>
      </c>
      <c r="I14" s="15">
        <f t="shared" si="0"/>
        <v>0</v>
      </c>
      <c r="J14" s="14">
        <f t="shared" si="1"/>
        <v>0</v>
      </c>
      <c r="K14" s="71"/>
      <c r="L14" s="73"/>
    </row>
    <row r="15" spans="1:12" s="11" customFormat="1" ht="30">
      <c r="A15" s="9" t="s">
        <v>22</v>
      </c>
      <c r="B15" s="10" t="s">
        <v>87</v>
      </c>
      <c r="C15" s="2" t="s">
        <v>23</v>
      </c>
      <c r="D15" s="2" t="s">
        <v>24</v>
      </c>
      <c r="E15" s="42" t="s">
        <v>8</v>
      </c>
      <c r="F15" s="43" t="s">
        <v>9</v>
      </c>
      <c r="G15" s="44">
        <v>120000</v>
      </c>
      <c r="H15" s="44">
        <v>120000</v>
      </c>
      <c r="I15" s="15">
        <f t="shared" si="0"/>
        <v>0</v>
      </c>
      <c r="J15" s="14">
        <f t="shared" si="1"/>
        <v>0</v>
      </c>
      <c r="K15" s="45" t="s">
        <v>194</v>
      </c>
      <c r="L15" s="73"/>
    </row>
    <row r="16" spans="1:12" s="11" customFormat="1" ht="45">
      <c r="A16" s="9" t="s">
        <v>25</v>
      </c>
      <c r="B16" s="10" t="s">
        <v>88</v>
      </c>
      <c r="C16" s="2" t="s">
        <v>26</v>
      </c>
      <c r="D16" s="2" t="s">
        <v>27</v>
      </c>
      <c r="E16" s="42" t="s">
        <v>8</v>
      </c>
      <c r="F16" s="43" t="s">
        <v>9</v>
      </c>
      <c r="G16" s="44">
        <v>94483</v>
      </c>
      <c r="H16" s="44">
        <v>94152</v>
      </c>
      <c r="I16" s="15">
        <f t="shared" si="0"/>
        <v>-331</v>
      </c>
      <c r="J16" s="14">
        <f t="shared" si="1"/>
        <v>-0.35032757215583754</v>
      </c>
      <c r="K16" s="69" t="s">
        <v>199</v>
      </c>
      <c r="L16" s="73"/>
    </row>
    <row r="17" spans="1:12" s="11" customFormat="1" ht="30">
      <c r="A17" s="9" t="s">
        <v>28</v>
      </c>
      <c r="B17" s="10" t="s">
        <v>89</v>
      </c>
      <c r="C17" s="2" t="s">
        <v>32</v>
      </c>
      <c r="D17" s="2" t="s">
        <v>33</v>
      </c>
      <c r="E17" s="42" t="s">
        <v>8</v>
      </c>
      <c r="F17" s="43" t="s">
        <v>9</v>
      </c>
      <c r="G17" s="44">
        <v>76958</v>
      </c>
      <c r="H17" s="44">
        <v>76546</v>
      </c>
      <c r="I17" s="15">
        <f t="shared" si="0"/>
        <v>-412</v>
      </c>
      <c r="J17" s="14">
        <f t="shared" si="1"/>
        <v>-0.53535694794563271</v>
      </c>
      <c r="K17" s="70"/>
      <c r="L17" s="73"/>
    </row>
    <row r="18" spans="1:12" s="11" customFormat="1" ht="30">
      <c r="A18" s="9" t="s">
        <v>31</v>
      </c>
      <c r="B18" s="10" t="s">
        <v>90</v>
      </c>
      <c r="C18" s="2" t="s">
        <v>35</v>
      </c>
      <c r="D18" s="2" t="s">
        <v>33</v>
      </c>
      <c r="E18" s="42" t="s">
        <v>8</v>
      </c>
      <c r="F18" s="43" t="s">
        <v>9</v>
      </c>
      <c r="G18" s="44">
        <v>69596</v>
      </c>
      <c r="H18" s="44">
        <v>69559</v>
      </c>
      <c r="I18" s="15">
        <f t="shared" si="0"/>
        <v>-37</v>
      </c>
      <c r="J18" s="14">
        <f t="shared" si="1"/>
        <v>-5.3163974941088564E-2</v>
      </c>
      <c r="K18" s="70"/>
      <c r="L18" s="73"/>
    </row>
    <row r="19" spans="1:12" s="11" customFormat="1" ht="29.25" customHeight="1">
      <c r="A19" s="9" t="s">
        <v>34</v>
      </c>
      <c r="B19" s="10" t="s">
        <v>91</v>
      </c>
      <c r="C19" s="2" t="s">
        <v>76</v>
      </c>
      <c r="D19" s="2" t="s">
        <v>37</v>
      </c>
      <c r="E19" s="42" t="s">
        <v>8</v>
      </c>
      <c r="F19" s="43" t="s">
        <v>9</v>
      </c>
      <c r="G19" s="44">
        <v>241549</v>
      </c>
      <c r="H19" s="44">
        <v>240401</v>
      </c>
      <c r="I19" s="15">
        <f t="shared" si="0"/>
        <v>-1148</v>
      </c>
      <c r="J19" s="14">
        <f t="shared" si="1"/>
        <v>-0.47526588808067927</v>
      </c>
      <c r="K19" s="70"/>
      <c r="L19" s="73"/>
    </row>
    <row r="20" spans="1:12" s="11" customFormat="1" ht="30">
      <c r="A20" s="9" t="s">
        <v>36</v>
      </c>
      <c r="B20" s="10" t="s">
        <v>92</v>
      </c>
      <c r="C20" s="2" t="s">
        <v>39</v>
      </c>
      <c r="D20" s="2" t="s">
        <v>40</v>
      </c>
      <c r="E20" s="42" t="s">
        <v>8</v>
      </c>
      <c r="F20" s="43" t="s">
        <v>9</v>
      </c>
      <c r="G20" s="44">
        <v>16469</v>
      </c>
      <c r="H20" s="44">
        <v>17579</v>
      </c>
      <c r="I20" s="15">
        <f t="shared" si="0"/>
        <v>1110</v>
      </c>
      <c r="J20" s="14">
        <f t="shared" si="1"/>
        <v>6.739935636650678</v>
      </c>
      <c r="K20" s="70"/>
      <c r="L20" s="73"/>
    </row>
    <row r="21" spans="1:12" s="11" customFormat="1" ht="30">
      <c r="A21" s="9" t="s">
        <v>38</v>
      </c>
      <c r="B21" s="10" t="s">
        <v>93</v>
      </c>
      <c r="C21" s="2" t="s">
        <v>42</v>
      </c>
      <c r="D21" s="2" t="s">
        <v>43</v>
      </c>
      <c r="E21" s="42" t="s">
        <v>8</v>
      </c>
      <c r="F21" s="43" t="s">
        <v>9</v>
      </c>
      <c r="G21" s="44">
        <v>18286</v>
      </c>
      <c r="H21" s="44">
        <v>19070</v>
      </c>
      <c r="I21" s="15">
        <f t="shared" si="0"/>
        <v>784</v>
      </c>
      <c r="J21" s="14">
        <f t="shared" si="1"/>
        <v>4.2874330088592361</v>
      </c>
      <c r="K21" s="70"/>
      <c r="L21" s="73"/>
    </row>
    <row r="22" spans="1:12" s="11" customFormat="1" ht="30">
      <c r="A22" s="9" t="s">
        <v>41</v>
      </c>
      <c r="B22" s="10" t="s">
        <v>94</v>
      </c>
      <c r="C22" s="2" t="s">
        <v>45</v>
      </c>
      <c r="D22" s="2" t="s">
        <v>46</v>
      </c>
      <c r="E22" s="42" t="s">
        <v>8</v>
      </c>
      <c r="F22" s="43" t="s">
        <v>9</v>
      </c>
      <c r="G22" s="44">
        <v>13331</v>
      </c>
      <c r="H22" s="44">
        <v>13378</v>
      </c>
      <c r="I22" s="15">
        <f t="shared" si="0"/>
        <v>47</v>
      </c>
      <c r="J22" s="14">
        <f t="shared" si="1"/>
        <v>0.35256169829720202</v>
      </c>
      <c r="K22" s="71"/>
      <c r="L22" s="74"/>
    </row>
    <row r="23" spans="1:12" s="11" customFormat="1" ht="32.25" customHeight="1">
      <c r="A23" s="9" t="s">
        <v>44</v>
      </c>
      <c r="B23" s="10" t="s">
        <v>95</v>
      </c>
      <c r="C23" s="2" t="s">
        <v>48</v>
      </c>
      <c r="D23" s="2" t="s">
        <v>49</v>
      </c>
      <c r="E23" s="42" t="s">
        <v>8</v>
      </c>
      <c r="F23" s="43" t="s">
        <v>9</v>
      </c>
      <c r="G23" s="44">
        <v>19697</v>
      </c>
      <c r="H23" s="44">
        <v>20877</v>
      </c>
      <c r="I23" s="15">
        <f t="shared" si="0"/>
        <v>1180</v>
      </c>
      <c r="J23" s="14">
        <f t="shared" si="1"/>
        <v>5.990760014215363</v>
      </c>
      <c r="K23" s="86" t="s">
        <v>199</v>
      </c>
      <c r="L23" s="85"/>
    </row>
    <row r="24" spans="1:12" s="3" customFormat="1" ht="29.25" customHeight="1">
      <c r="A24" s="9" t="s">
        <v>47</v>
      </c>
      <c r="B24" s="10" t="s">
        <v>96</v>
      </c>
      <c r="C24" s="2" t="s">
        <v>29</v>
      </c>
      <c r="D24" s="2" t="s">
        <v>30</v>
      </c>
      <c r="E24" s="42" t="s">
        <v>8</v>
      </c>
      <c r="F24" s="43" t="s">
        <v>9</v>
      </c>
      <c r="G24" s="44">
        <v>119791</v>
      </c>
      <c r="H24" s="44">
        <v>119136</v>
      </c>
      <c r="I24" s="15">
        <f t="shared" si="0"/>
        <v>-655</v>
      </c>
      <c r="J24" s="14">
        <f t="shared" si="1"/>
        <v>-0.54678565167667015</v>
      </c>
      <c r="K24" s="87"/>
      <c r="L24" s="73"/>
    </row>
    <row r="25" spans="1:12" s="11" customFormat="1" ht="30">
      <c r="A25" s="9" t="s">
        <v>50</v>
      </c>
      <c r="B25" s="10" t="s">
        <v>97</v>
      </c>
      <c r="C25" s="2" t="s">
        <v>52</v>
      </c>
      <c r="D25" s="2" t="s">
        <v>51</v>
      </c>
      <c r="E25" s="42" t="s">
        <v>8</v>
      </c>
      <c r="F25" s="43" t="s">
        <v>9</v>
      </c>
      <c r="G25" s="44">
        <v>25246</v>
      </c>
      <c r="H25" s="44">
        <v>24990</v>
      </c>
      <c r="I25" s="15">
        <f t="shared" si="0"/>
        <v>-256</v>
      </c>
      <c r="J25" s="14">
        <f t="shared" si="1"/>
        <v>-1.0140220232908184</v>
      </c>
      <c r="K25" s="88"/>
      <c r="L25" s="74"/>
    </row>
    <row r="26" spans="1:12" s="6" customFormat="1">
      <c r="A26" s="8" t="s">
        <v>77</v>
      </c>
      <c r="B26" s="7" t="s">
        <v>79</v>
      </c>
      <c r="C26" s="4" t="s">
        <v>78</v>
      </c>
      <c r="D26" s="5"/>
      <c r="E26" s="49"/>
      <c r="F26" s="50"/>
      <c r="G26" s="51"/>
      <c r="H26" s="51"/>
      <c r="I26" s="15"/>
      <c r="J26" s="14"/>
      <c r="K26" s="18"/>
      <c r="L26" s="22"/>
    </row>
    <row r="27" spans="1:12" s="11" customFormat="1" ht="92.25" customHeight="1">
      <c r="A27" s="29">
        <v>18</v>
      </c>
      <c r="B27" s="40" t="s">
        <v>80</v>
      </c>
      <c r="C27" s="41" t="s">
        <v>53</v>
      </c>
      <c r="D27" s="17" t="s">
        <v>54</v>
      </c>
      <c r="E27" s="42" t="s">
        <v>8</v>
      </c>
      <c r="F27" s="43" t="s">
        <v>9</v>
      </c>
      <c r="G27" s="44">
        <v>12800</v>
      </c>
      <c r="H27" s="44">
        <v>13200</v>
      </c>
      <c r="I27" s="15">
        <f t="shared" si="0"/>
        <v>400</v>
      </c>
      <c r="J27" s="14">
        <f t="shared" si="1"/>
        <v>3.125</v>
      </c>
      <c r="K27" s="23" t="s">
        <v>206</v>
      </c>
      <c r="L27" s="23"/>
    </row>
    <row r="28" spans="1:12" s="11" customFormat="1" ht="38.25" customHeight="1">
      <c r="A28" s="65">
        <v>19</v>
      </c>
      <c r="B28" s="63" t="s">
        <v>98</v>
      </c>
      <c r="C28" s="67" t="s">
        <v>191</v>
      </c>
      <c r="D28" s="17" t="s">
        <v>193</v>
      </c>
      <c r="E28" s="42" t="s">
        <v>8</v>
      </c>
      <c r="F28" s="43" t="s">
        <v>9</v>
      </c>
      <c r="G28" s="44">
        <v>8000</v>
      </c>
      <c r="H28" s="44">
        <v>8000</v>
      </c>
      <c r="I28" s="15">
        <f t="shared" ref="I28:I29" si="2">H28-G28</f>
        <v>0</v>
      </c>
      <c r="J28" s="14">
        <f t="shared" si="1"/>
        <v>0</v>
      </c>
      <c r="K28" s="20" t="s">
        <v>194</v>
      </c>
      <c r="L28" s="23"/>
    </row>
    <row r="29" spans="1:12" s="11" customFormat="1" ht="37.5" customHeight="1">
      <c r="A29" s="66"/>
      <c r="B29" s="64"/>
      <c r="C29" s="68"/>
      <c r="D29" s="17" t="s">
        <v>192</v>
      </c>
      <c r="E29" s="42" t="s">
        <v>8</v>
      </c>
      <c r="F29" s="43" t="s">
        <v>9</v>
      </c>
      <c r="G29" s="44">
        <v>10000</v>
      </c>
      <c r="H29" s="44">
        <v>10000</v>
      </c>
      <c r="I29" s="15">
        <f t="shared" si="2"/>
        <v>0</v>
      </c>
      <c r="J29" s="14">
        <f t="shared" si="1"/>
        <v>0</v>
      </c>
      <c r="K29" s="20" t="s">
        <v>194</v>
      </c>
      <c r="L29" s="23"/>
    </row>
    <row r="30" spans="1:12" s="6" customFormat="1">
      <c r="A30" s="8" t="s">
        <v>99</v>
      </c>
      <c r="B30" s="7" t="s">
        <v>100</v>
      </c>
      <c r="C30" s="4" t="s">
        <v>101</v>
      </c>
      <c r="D30" s="5"/>
      <c r="E30" s="49"/>
      <c r="F30" s="50"/>
      <c r="G30" s="51"/>
      <c r="H30" s="51"/>
      <c r="I30" s="15"/>
      <c r="J30" s="14"/>
      <c r="K30" s="18"/>
      <c r="L30" s="22"/>
    </row>
    <row r="31" spans="1:12" s="11" customFormat="1" ht="20.25" customHeight="1">
      <c r="A31" s="9">
        <v>20</v>
      </c>
      <c r="B31" s="10" t="s">
        <v>125</v>
      </c>
      <c r="C31" s="2" t="s">
        <v>151</v>
      </c>
      <c r="D31" s="2" t="s">
        <v>56</v>
      </c>
      <c r="E31" s="42" t="s">
        <v>55</v>
      </c>
      <c r="F31" s="43" t="s">
        <v>9</v>
      </c>
      <c r="G31" s="44">
        <v>1619000</v>
      </c>
      <c r="H31" s="44">
        <v>1619000</v>
      </c>
      <c r="I31" s="15">
        <f t="shared" si="0"/>
        <v>0</v>
      </c>
      <c r="J31" s="14">
        <f t="shared" si="1"/>
        <v>0</v>
      </c>
      <c r="K31" s="57" t="s">
        <v>170</v>
      </c>
      <c r="L31" s="57"/>
    </row>
    <row r="32" spans="1:12" s="11" customFormat="1" ht="20.25" customHeight="1">
      <c r="A32" s="9">
        <v>21</v>
      </c>
      <c r="B32" s="10" t="s">
        <v>126</v>
      </c>
      <c r="C32" s="2" t="s">
        <v>152</v>
      </c>
      <c r="D32" s="2" t="s">
        <v>186</v>
      </c>
      <c r="E32" s="42" t="s">
        <v>55</v>
      </c>
      <c r="F32" s="43" t="s">
        <v>9</v>
      </c>
      <c r="G32" s="44">
        <v>1709000</v>
      </c>
      <c r="H32" s="44">
        <v>1709000</v>
      </c>
      <c r="I32" s="15">
        <f>H32-G32</f>
        <v>0</v>
      </c>
      <c r="J32" s="14">
        <f t="shared" si="1"/>
        <v>0</v>
      </c>
      <c r="K32" s="58"/>
      <c r="L32" s="58"/>
    </row>
    <row r="33" spans="1:12" s="11" customFormat="1" ht="20.25" customHeight="1">
      <c r="A33" s="9">
        <v>22</v>
      </c>
      <c r="B33" s="10" t="s">
        <v>127</v>
      </c>
      <c r="C33" s="2" t="s">
        <v>153</v>
      </c>
      <c r="D33" s="2" t="s">
        <v>187</v>
      </c>
      <c r="E33" s="42" t="s">
        <v>55</v>
      </c>
      <c r="F33" s="43" t="s">
        <v>9</v>
      </c>
      <c r="G33" s="44">
        <v>1936000</v>
      </c>
      <c r="H33" s="44">
        <v>1936000</v>
      </c>
      <c r="I33" s="15">
        <f>H33-G33</f>
        <v>0</v>
      </c>
      <c r="J33" s="14">
        <f t="shared" si="1"/>
        <v>0</v>
      </c>
      <c r="K33" s="59"/>
      <c r="L33" s="59"/>
    </row>
    <row r="34" spans="1:12" s="11" customFormat="1" ht="30" customHeight="1">
      <c r="A34" s="9">
        <v>23</v>
      </c>
      <c r="B34" s="10" t="s">
        <v>128</v>
      </c>
      <c r="C34" s="2" t="s">
        <v>167</v>
      </c>
      <c r="D34" s="2" t="s">
        <v>168</v>
      </c>
      <c r="E34" s="42" t="s">
        <v>8</v>
      </c>
      <c r="F34" s="43" t="s">
        <v>9</v>
      </c>
      <c r="G34" s="44">
        <v>13700</v>
      </c>
      <c r="H34" s="44">
        <v>13700</v>
      </c>
      <c r="I34" s="15">
        <f t="shared" si="0"/>
        <v>0</v>
      </c>
      <c r="J34" s="14">
        <f t="shared" si="1"/>
        <v>0</v>
      </c>
      <c r="K34" s="72" t="s">
        <v>202</v>
      </c>
      <c r="L34" s="19"/>
    </row>
    <row r="35" spans="1:12" s="11" customFormat="1" ht="29.25" customHeight="1">
      <c r="A35" s="9">
        <v>24</v>
      </c>
      <c r="B35" s="10" t="s">
        <v>129</v>
      </c>
      <c r="C35" s="2" t="s">
        <v>167</v>
      </c>
      <c r="D35" s="2" t="s">
        <v>169</v>
      </c>
      <c r="E35" s="42" t="s">
        <v>8</v>
      </c>
      <c r="F35" s="43" t="s">
        <v>9</v>
      </c>
      <c r="G35" s="44">
        <v>13700</v>
      </c>
      <c r="H35" s="44">
        <v>13700</v>
      </c>
      <c r="I35" s="15">
        <f t="shared" ref="I35:I44" si="3">H35-G35</f>
        <v>0</v>
      </c>
      <c r="J35" s="14">
        <f t="shared" si="1"/>
        <v>0</v>
      </c>
      <c r="K35" s="72"/>
      <c r="L35" s="19"/>
    </row>
    <row r="36" spans="1:12" s="11" customFormat="1" ht="49.5" customHeight="1">
      <c r="A36" s="9">
        <v>25</v>
      </c>
      <c r="B36" s="10" t="s">
        <v>130</v>
      </c>
      <c r="C36" s="2" t="s">
        <v>165</v>
      </c>
      <c r="D36" s="2" t="s">
        <v>166</v>
      </c>
      <c r="E36" s="42" t="s">
        <v>8</v>
      </c>
      <c r="F36" s="43" t="s">
        <v>9</v>
      </c>
      <c r="G36" s="44">
        <v>14550</v>
      </c>
      <c r="H36" s="44">
        <v>14550</v>
      </c>
      <c r="I36" s="15">
        <f t="shared" si="3"/>
        <v>0</v>
      </c>
      <c r="J36" s="14">
        <f t="shared" si="1"/>
        <v>0</v>
      </c>
      <c r="K36" s="72"/>
      <c r="L36" s="19"/>
    </row>
    <row r="37" spans="1:12" s="11" customFormat="1" ht="20.25" customHeight="1">
      <c r="A37" s="9">
        <v>26</v>
      </c>
      <c r="B37" s="10" t="s">
        <v>131</v>
      </c>
      <c r="C37" s="2" t="s">
        <v>163</v>
      </c>
      <c r="D37" s="2" t="s">
        <v>164</v>
      </c>
      <c r="E37" s="42" t="s">
        <v>8</v>
      </c>
      <c r="F37" s="43" t="s">
        <v>9</v>
      </c>
      <c r="G37" s="44">
        <v>19030</v>
      </c>
      <c r="H37" s="44">
        <v>19030</v>
      </c>
      <c r="I37" s="15">
        <f t="shared" si="3"/>
        <v>0</v>
      </c>
      <c r="J37" s="14">
        <f t="shared" si="1"/>
        <v>0</v>
      </c>
      <c r="K37" s="73" t="s">
        <v>202</v>
      </c>
      <c r="L37" s="19"/>
    </row>
    <row r="38" spans="1:12" s="11" customFormat="1" ht="20.25" customHeight="1">
      <c r="A38" s="9">
        <v>27</v>
      </c>
      <c r="B38" s="10" t="s">
        <v>132</v>
      </c>
      <c r="C38" s="2" t="s">
        <v>160</v>
      </c>
      <c r="D38" s="2" t="s">
        <v>161</v>
      </c>
      <c r="E38" s="42" t="s">
        <v>8</v>
      </c>
      <c r="F38" s="43" t="s">
        <v>9</v>
      </c>
      <c r="G38" s="44">
        <v>17090</v>
      </c>
      <c r="H38" s="44">
        <v>17090</v>
      </c>
      <c r="I38" s="15">
        <f t="shared" si="3"/>
        <v>0</v>
      </c>
      <c r="J38" s="14">
        <f t="shared" si="1"/>
        <v>0</v>
      </c>
      <c r="K38" s="73"/>
      <c r="L38" s="19" t="s">
        <v>196</v>
      </c>
    </row>
    <row r="39" spans="1:12" s="11" customFormat="1" ht="20.25" customHeight="1">
      <c r="A39" s="9">
        <v>28</v>
      </c>
      <c r="B39" s="10" t="s">
        <v>133</v>
      </c>
      <c r="C39" s="2" t="s">
        <v>160</v>
      </c>
      <c r="D39" s="2" t="s">
        <v>162</v>
      </c>
      <c r="E39" s="42" t="s">
        <v>8</v>
      </c>
      <c r="F39" s="43" t="s">
        <v>9</v>
      </c>
      <c r="G39" s="44">
        <v>17090</v>
      </c>
      <c r="H39" s="44">
        <v>17090</v>
      </c>
      <c r="I39" s="15">
        <f t="shared" si="3"/>
        <v>0</v>
      </c>
      <c r="J39" s="14">
        <f t="shared" si="1"/>
        <v>0</v>
      </c>
      <c r="K39" s="73"/>
      <c r="L39" s="19" t="s">
        <v>196</v>
      </c>
    </row>
    <row r="40" spans="1:12" s="11" customFormat="1" ht="20.25" customHeight="1">
      <c r="A40" s="9">
        <v>29</v>
      </c>
      <c r="B40" s="10" t="s">
        <v>134</v>
      </c>
      <c r="C40" s="2" t="s">
        <v>156</v>
      </c>
      <c r="D40" s="2" t="s">
        <v>157</v>
      </c>
      <c r="E40" s="42" t="s">
        <v>8</v>
      </c>
      <c r="F40" s="43" t="s">
        <v>9</v>
      </c>
      <c r="G40" s="44">
        <v>17090</v>
      </c>
      <c r="H40" s="44">
        <v>17090</v>
      </c>
      <c r="I40" s="15">
        <f t="shared" si="3"/>
        <v>0</v>
      </c>
      <c r="J40" s="14">
        <f t="shared" si="1"/>
        <v>0</v>
      </c>
      <c r="K40" s="73"/>
      <c r="L40" s="19" t="s">
        <v>195</v>
      </c>
    </row>
    <row r="41" spans="1:12" s="11" customFormat="1" ht="20.25" customHeight="1">
      <c r="A41" s="9">
        <v>30</v>
      </c>
      <c r="B41" s="10" t="s">
        <v>135</v>
      </c>
      <c r="C41" s="2" t="s">
        <v>156</v>
      </c>
      <c r="D41" s="2" t="s">
        <v>158</v>
      </c>
      <c r="E41" s="42" t="s">
        <v>8</v>
      </c>
      <c r="F41" s="43" t="s">
        <v>9</v>
      </c>
      <c r="G41" s="44">
        <v>17090</v>
      </c>
      <c r="H41" s="44">
        <v>17090</v>
      </c>
      <c r="I41" s="15">
        <f t="shared" si="3"/>
        <v>0</v>
      </c>
      <c r="J41" s="14">
        <f t="shared" si="1"/>
        <v>0</v>
      </c>
      <c r="K41" s="73"/>
      <c r="L41" s="19" t="s">
        <v>195</v>
      </c>
    </row>
    <row r="42" spans="1:12" s="11" customFormat="1" ht="20.25" customHeight="1">
      <c r="A42" s="9">
        <v>31</v>
      </c>
      <c r="B42" s="10" t="s">
        <v>136</v>
      </c>
      <c r="C42" s="2" t="s">
        <v>156</v>
      </c>
      <c r="D42" s="2" t="s">
        <v>159</v>
      </c>
      <c r="E42" s="42" t="s">
        <v>8</v>
      </c>
      <c r="F42" s="43" t="s">
        <v>9</v>
      </c>
      <c r="G42" s="44">
        <v>17090</v>
      </c>
      <c r="H42" s="44">
        <v>17090</v>
      </c>
      <c r="I42" s="15">
        <f t="shared" si="3"/>
        <v>0</v>
      </c>
      <c r="J42" s="14">
        <f t="shared" si="1"/>
        <v>0</v>
      </c>
      <c r="K42" s="73"/>
      <c r="L42" s="19" t="s">
        <v>195</v>
      </c>
    </row>
    <row r="43" spans="1:12" s="11" customFormat="1" ht="20.25" customHeight="1">
      <c r="A43" s="9">
        <v>32</v>
      </c>
      <c r="B43" s="10" t="s">
        <v>137</v>
      </c>
      <c r="C43" s="2" t="s">
        <v>156</v>
      </c>
      <c r="D43" s="2" t="s">
        <v>155</v>
      </c>
      <c r="E43" s="42" t="s">
        <v>8</v>
      </c>
      <c r="F43" s="43" t="s">
        <v>9</v>
      </c>
      <c r="G43" s="44">
        <v>17090</v>
      </c>
      <c r="H43" s="44">
        <v>17090</v>
      </c>
      <c r="I43" s="15">
        <f t="shared" si="3"/>
        <v>0</v>
      </c>
      <c r="J43" s="14">
        <f t="shared" si="1"/>
        <v>0</v>
      </c>
      <c r="K43" s="73"/>
      <c r="L43" s="19" t="s">
        <v>195</v>
      </c>
    </row>
    <row r="44" spans="1:12" s="11" customFormat="1" ht="20.25" customHeight="1">
      <c r="A44" s="9">
        <v>33</v>
      </c>
      <c r="B44" s="10" t="s">
        <v>138</v>
      </c>
      <c r="C44" s="2" t="s">
        <v>156</v>
      </c>
      <c r="D44" s="2" t="s">
        <v>154</v>
      </c>
      <c r="E44" s="42" t="s">
        <v>8</v>
      </c>
      <c r="F44" s="43" t="s">
        <v>9</v>
      </c>
      <c r="G44" s="44">
        <v>17090</v>
      </c>
      <c r="H44" s="44">
        <v>17090</v>
      </c>
      <c r="I44" s="15">
        <f t="shared" si="3"/>
        <v>0</v>
      </c>
      <c r="J44" s="14">
        <f t="shared" si="1"/>
        <v>0</v>
      </c>
      <c r="K44" s="74"/>
      <c r="L44" s="19" t="s">
        <v>195</v>
      </c>
    </row>
    <row r="45" spans="1:12" s="11" customFormat="1" ht="60">
      <c r="A45" s="9">
        <v>34</v>
      </c>
      <c r="B45" s="10" t="s">
        <v>139</v>
      </c>
      <c r="C45" s="2" t="s">
        <v>57</v>
      </c>
      <c r="D45" s="2" t="s">
        <v>58</v>
      </c>
      <c r="E45" s="42" t="s">
        <v>59</v>
      </c>
      <c r="F45" s="43" t="s">
        <v>9</v>
      </c>
      <c r="G45" s="44">
        <v>268876</v>
      </c>
      <c r="H45" s="44">
        <v>268876</v>
      </c>
      <c r="I45" s="15">
        <f t="shared" si="0"/>
        <v>0</v>
      </c>
      <c r="J45" s="14">
        <f t="shared" si="1"/>
        <v>0</v>
      </c>
      <c r="K45" s="72" t="s">
        <v>199</v>
      </c>
      <c r="L45" s="72"/>
    </row>
    <row r="46" spans="1:12" s="11" customFormat="1" ht="60">
      <c r="A46" s="9">
        <v>35</v>
      </c>
      <c r="B46" s="10" t="s">
        <v>140</v>
      </c>
      <c r="C46" s="2" t="s">
        <v>60</v>
      </c>
      <c r="D46" s="2" t="s">
        <v>58</v>
      </c>
      <c r="E46" s="42" t="s">
        <v>59</v>
      </c>
      <c r="F46" s="43" t="s">
        <v>9</v>
      </c>
      <c r="G46" s="44">
        <v>268876</v>
      </c>
      <c r="H46" s="44">
        <v>268876</v>
      </c>
      <c r="I46" s="15">
        <f t="shared" si="0"/>
        <v>0</v>
      </c>
      <c r="J46" s="14">
        <f t="shared" si="1"/>
        <v>0</v>
      </c>
      <c r="K46" s="72"/>
      <c r="L46" s="72"/>
    </row>
    <row r="47" spans="1:12" s="11" customFormat="1" ht="60">
      <c r="A47" s="9">
        <v>36</v>
      </c>
      <c r="B47" s="10" t="s">
        <v>141</v>
      </c>
      <c r="C47" s="2" t="s">
        <v>61</v>
      </c>
      <c r="D47" s="2" t="s">
        <v>58</v>
      </c>
      <c r="E47" s="42" t="s">
        <v>59</v>
      </c>
      <c r="F47" s="43" t="s">
        <v>9</v>
      </c>
      <c r="G47" s="44">
        <v>154966</v>
      </c>
      <c r="H47" s="44">
        <v>167011</v>
      </c>
      <c r="I47" s="15">
        <f t="shared" si="0"/>
        <v>12045</v>
      </c>
      <c r="J47" s="14">
        <f t="shared" si="1"/>
        <v>7.7726727153052924</v>
      </c>
      <c r="K47" s="72"/>
      <c r="L47" s="72"/>
    </row>
    <row r="48" spans="1:12" s="11" customFormat="1" ht="60">
      <c r="A48" s="9">
        <v>37</v>
      </c>
      <c r="B48" s="10" t="s">
        <v>142</v>
      </c>
      <c r="C48" s="2" t="s">
        <v>62</v>
      </c>
      <c r="D48" s="2" t="s">
        <v>63</v>
      </c>
      <c r="E48" s="42" t="s">
        <v>64</v>
      </c>
      <c r="F48" s="43" t="s">
        <v>9</v>
      </c>
      <c r="G48" s="44">
        <v>1877</v>
      </c>
      <c r="H48" s="44">
        <v>1877</v>
      </c>
      <c r="I48" s="15">
        <f t="shared" si="0"/>
        <v>0</v>
      </c>
      <c r="J48" s="14">
        <f t="shared" si="1"/>
        <v>0</v>
      </c>
      <c r="K48" s="72"/>
      <c r="L48" s="72"/>
    </row>
    <row r="49" spans="1:12" s="11" customFormat="1" ht="55.5" customHeight="1">
      <c r="A49" s="9">
        <v>38</v>
      </c>
      <c r="B49" s="10" t="s">
        <v>143</v>
      </c>
      <c r="C49" s="2" t="s">
        <v>102</v>
      </c>
      <c r="D49" s="2" t="s">
        <v>197</v>
      </c>
      <c r="E49" s="42" t="s">
        <v>8</v>
      </c>
      <c r="F49" s="43" t="s">
        <v>9</v>
      </c>
      <c r="G49" s="44">
        <v>39250</v>
      </c>
      <c r="H49" s="44">
        <v>39250</v>
      </c>
      <c r="I49" s="15">
        <f t="shared" si="0"/>
        <v>0</v>
      </c>
      <c r="J49" s="14">
        <f t="shared" si="1"/>
        <v>0</v>
      </c>
      <c r="K49" s="20" t="s">
        <v>199</v>
      </c>
      <c r="L49" s="19"/>
    </row>
    <row r="50" spans="1:12" s="6" customFormat="1" ht="21" customHeight="1">
      <c r="A50" s="8" t="s">
        <v>103</v>
      </c>
      <c r="B50" s="7" t="s">
        <v>104</v>
      </c>
      <c r="C50" s="4" t="s">
        <v>105</v>
      </c>
      <c r="D50" s="5"/>
      <c r="E50" s="49"/>
      <c r="F50" s="50"/>
      <c r="G50" s="51"/>
      <c r="H50" s="51"/>
      <c r="I50" s="15"/>
      <c r="J50" s="14"/>
      <c r="K50" s="18"/>
      <c r="L50" s="22"/>
    </row>
    <row r="51" spans="1:12" s="11" customFormat="1" ht="30" customHeight="1">
      <c r="A51" s="65">
        <v>39</v>
      </c>
      <c r="B51" s="79" t="s">
        <v>145</v>
      </c>
      <c r="C51" s="76" t="s">
        <v>176</v>
      </c>
      <c r="D51" s="2" t="s">
        <v>178</v>
      </c>
      <c r="E51" s="42" t="s">
        <v>65</v>
      </c>
      <c r="F51" s="43"/>
      <c r="G51" s="52">
        <v>42100</v>
      </c>
      <c r="H51" s="52">
        <v>42100</v>
      </c>
      <c r="I51" s="15">
        <f>H51-G51</f>
        <v>0</v>
      </c>
      <c r="J51" s="14">
        <f t="shared" si="1"/>
        <v>0</v>
      </c>
      <c r="K51" s="72" t="s">
        <v>200</v>
      </c>
      <c r="L51" s="72"/>
    </row>
    <row r="52" spans="1:12" s="11" customFormat="1" ht="30" customHeight="1">
      <c r="A52" s="75"/>
      <c r="B52" s="80"/>
      <c r="C52" s="77"/>
      <c r="D52" s="2" t="s">
        <v>179</v>
      </c>
      <c r="E52" s="42" t="s">
        <v>65</v>
      </c>
      <c r="F52" s="43"/>
      <c r="G52" s="52">
        <v>37500</v>
      </c>
      <c r="H52" s="52">
        <v>37500</v>
      </c>
      <c r="I52" s="15">
        <f t="shared" ref="I52:I55" si="4">H52-G52</f>
        <v>0</v>
      </c>
      <c r="J52" s="14">
        <f t="shared" si="1"/>
        <v>0</v>
      </c>
      <c r="K52" s="72"/>
      <c r="L52" s="72"/>
    </row>
    <row r="53" spans="1:12" s="11" customFormat="1" ht="30" customHeight="1">
      <c r="A53" s="75"/>
      <c r="B53" s="80"/>
      <c r="C53" s="77"/>
      <c r="D53" s="2" t="s">
        <v>180</v>
      </c>
      <c r="E53" s="42" t="s">
        <v>65</v>
      </c>
      <c r="F53" s="43"/>
      <c r="G53" s="52">
        <v>33200</v>
      </c>
      <c r="H53" s="52">
        <v>33200</v>
      </c>
      <c r="I53" s="15">
        <f t="shared" si="4"/>
        <v>0</v>
      </c>
      <c r="J53" s="14">
        <f t="shared" si="1"/>
        <v>0</v>
      </c>
      <c r="K53" s="72"/>
      <c r="L53" s="72"/>
    </row>
    <row r="54" spans="1:12" s="11" customFormat="1" ht="30" customHeight="1">
      <c r="A54" s="75"/>
      <c r="B54" s="80"/>
      <c r="C54" s="77"/>
      <c r="D54" s="2" t="s">
        <v>181</v>
      </c>
      <c r="E54" s="42" t="s">
        <v>65</v>
      </c>
      <c r="F54" s="43"/>
      <c r="G54" s="52">
        <v>30100</v>
      </c>
      <c r="H54" s="52">
        <v>30100</v>
      </c>
      <c r="I54" s="15">
        <f t="shared" si="4"/>
        <v>0</v>
      </c>
      <c r="J54" s="14">
        <f t="shared" si="1"/>
        <v>0</v>
      </c>
      <c r="K54" s="72"/>
      <c r="L54" s="72"/>
    </row>
    <row r="55" spans="1:12" s="11" customFormat="1" ht="30" customHeight="1">
      <c r="A55" s="66"/>
      <c r="B55" s="81"/>
      <c r="C55" s="78"/>
      <c r="D55" s="2" t="s">
        <v>182</v>
      </c>
      <c r="E55" s="42" t="s">
        <v>65</v>
      </c>
      <c r="F55" s="43"/>
      <c r="G55" s="52">
        <v>30100</v>
      </c>
      <c r="H55" s="52">
        <v>30100</v>
      </c>
      <c r="I55" s="15">
        <f t="shared" si="4"/>
        <v>0</v>
      </c>
      <c r="J55" s="14">
        <f t="shared" si="1"/>
        <v>0</v>
      </c>
      <c r="K55" s="72"/>
      <c r="L55" s="72"/>
    </row>
    <row r="56" spans="1:12" s="11" customFormat="1" ht="60">
      <c r="A56" s="9">
        <v>40</v>
      </c>
      <c r="B56" s="10" t="s">
        <v>145</v>
      </c>
      <c r="C56" s="2" t="s">
        <v>177</v>
      </c>
      <c r="D56" s="2"/>
      <c r="E56" s="42" t="s">
        <v>65</v>
      </c>
      <c r="F56" s="43"/>
      <c r="G56" s="52">
        <v>50000</v>
      </c>
      <c r="H56" s="52">
        <v>50000</v>
      </c>
      <c r="I56" s="15">
        <f t="shared" si="0"/>
        <v>0</v>
      </c>
      <c r="J56" s="14">
        <f t="shared" si="1"/>
        <v>0</v>
      </c>
      <c r="K56" s="23" t="s">
        <v>66</v>
      </c>
      <c r="L56" s="23"/>
    </row>
    <row r="57" spans="1:12" s="6" customFormat="1">
      <c r="A57" s="8" t="s">
        <v>106</v>
      </c>
      <c r="B57" s="7" t="s">
        <v>107</v>
      </c>
      <c r="C57" s="4" t="s">
        <v>108</v>
      </c>
      <c r="D57" s="5"/>
      <c r="E57" s="49"/>
      <c r="F57" s="50"/>
      <c r="G57" s="51"/>
      <c r="H57" s="51"/>
      <c r="I57" s="15"/>
      <c r="J57" s="14"/>
      <c r="K57" s="18"/>
      <c r="L57" s="22"/>
    </row>
    <row r="58" spans="1:12" s="11" customFormat="1">
      <c r="A58" s="9">
        <v>41</v>
      </c>
      <c r="B58" s="10" t="s">
        <v>144</v>
      </c>
      <c r="C58" s="2" t="s">
        <v>67</v>
      </c>
      <c r="D58" s="2" t="s">
        <v>14</v>
      </c>
      <c r="E58" s="42" t="s">
        <v>65</v>
      </c>
      <c r="F58" s="43" t="s">
        <v>9</v>
      </c>
      <c r="G58" s="44">
        <v>5000</v>
      </c>
      <c r="H58" s="44">
        <v>5000</v>
      </c>
      <c r="I58" s="15">
        <f t="shared" si="0"/>
        <v>0</v>
      </c>
      <c r="J58" s="14">
        <f t="shared" si="1"/>
        <v>0</v>
      </c>
      <c r="K58" s="72" t="s">
        <v>199</v>
      </c>
      <c r="L58" s="72"/>
    </row>
    <row r="59" spans="1:12" s="11" customFormat="1">
      <c r="A59" s="9">
        <v>42</v>
      </c>
      <c r="B59" s="10" t="s">
        <v>146</v>
      </c>
      <c r="C59" s="2" t="s">
        <v>68</v>
      </c>
      <c r="D59" s="2" t="s">
        <v>14</v>
      </c>
      <c r="E59" s="42" t="s">
        <v>65</v>
      </c>
      <c r="F59" s="43" t="s">
        <v>9</v>
      </c>
      <c r="G59" s="44">
        <v>10000</v>
      </c>
      <c r="H59" s="44">
        <v>10000</v>
      </c>
      <c r="I59" s="15">
        <f t="shared" si="0"/>
        <v>0</v>
      </c>
      <c r="J59" s="14">
        <f t="shared" si="1"/>
        <v>0</v>
      </c>
      <c r="K59" s="72"/>
      <c r="L59" s="72"/>
    </row>
    <row r="60" spans="1:12" s="11" customFormat="1" ht="45">
      <c r="A60" s="9">
        <v>43</v>
      </c>
      <c r="B60" s="10" t="s">
        <v>147</v>
      </c>
      <c r="C60" s="2" t="s">
        <v>109</v>
      </c>
      <c r="D60" s="2" t="s">
        <v>69</v>
      </c>
      <c r="E60" s="42" t="s">
        <v>70</v>
      </c>
      <c r="F60" s="43" t="s">
        <v>9</v>
      </c>
      <c r="G60" s="44">
        <v>690</v>
      </c>
      <c r="H60" s="44">
        <v>690</v>
      </c>
      <c r="I60" s="15">
        <f t="shared" si="0"/>
        <v>0</v>
      </c>
      <c r="J60" s="14">
        <f t="shared" si="1"/>
        <v>0</v>
      </c>
      <c r="K60" s="72"/>
      <c r="L60" s="72"/>
    </row>
    <row r="61" spans="1:12" s="11" customFormat="1" ht="30">
      <c r="A61" s="9">
        <v>44</v>
      </c>
      <c r="B61" s="10" t="s">
        <v>148</v>
      </c>
      <c r="C61" s="2" t="s">
        <v>175</v>
      </c>
      <c r="D61" s="2" t="s">
        <v>71</v>
      </c>
      <c r="E61" s="42" t="s">
        <v>70</v>
      </c>
      <c r="F61" s="43" t="s">
        <v>9</v>
      </c>
      <c r="G61" s="44">
        <v>14790</v>
      </c>
      <c r="H61" s="44">
        <v>14790</v>
      </c>
      <c r="I61" s="15">
        <f t="shared" si="0"/>
        <v>0</v>
      </c>
      <c r="J61" s="14">
        <f t="shared" si="1"/>
        <v>0</v>
      </c>
      <c r="K61" s="72"/>
      <c r="L61" s="72"/>
    </row>
    <row r="62" spans="1:12" s="6" customFormat="1">
      <c r="A62" s="8" t="s">
        <v>110</v>
      </c>
      <c r="B62" s="7" t="s">
        <v>111</v>
      </c>
      <c r="C62" s="4" t="s">
        <v>112</v>
      </c>
      <c r="D62" s="5"/>
      <c r="E62" s="49"/>
      <c r="F62" s="50"/>
      <c r="G62" s="51"/>
      <c r="H62" s="51"/>
      <c r="I62" s="15">
        <f t="shared" si="0"/>
        <v>0</v>
      </c>
      <c r="J62" s="14"/>
      <c r="K62" s="18"/>
      <c r="L62" s="22"/>
    </row>
    <row r="63" spans="1:12" s="6" customFormat="1" ht="151.5" customHeight="1">
      <c r="A63" s="79">
        <v>1</v>
      </c>
      <c r="B63" s="79" t="s">
        <v>117</v>
      </c>
      <c r="C63" s="76" t="s">
        <v>113</v>
      </c>
      <c r="D63" s="17" t="s">
        <v>171</v>
      </c>
      <c r="E63" s="49"/>
      <c r="F63" s="53"/>
      <c r="G63" s="53"/>
      <c r="H63" s="53"/>
      <c r="I63" s="15"/>
      <c r="J63" s="14"/>
      <c r="K63" s="19" t="s">
        <v>204</v>
      </c>
      <c r="L63" s="19"/>
    </row>
    <row r="64" spans="1:12" s="6" customFormat="1" ht="153.75" customHeight="1">
      <c r="A64" s="81"/>
      <c r="B64" s="81"/>
      <c r="C64" s="78"/>
      <c r="D64" s="17" t="s">
        <v>172</v>
      </c>
      <c r="E64" s="49"/>
      <c r="F64" s="53"/>
      <c r="G64" s="53"/>
      <c r="H64" s="53"/>
      <c r="I64" s="15"/>
      <c r="J64" s="14"/>
      <c r="K64" s="19" t="s">
        <v>203</v>
      </c>
      <c r="L64" s="19"/>
    </row>
    <row r="65" spans="1:12" s="6" customFormat="1" ht="150">
      <c r="A65" s="29">
        <v>2</v>
      </c>
      <c r="B65" s="30" t="s">
        <v>118</v>
      </c>
      <c r="C65" s="17" t="s">
        <v>114</v>
      </c>
      <c r="D65" s="17" t="s">
        <v>173</v>
      </c>
      <c r="E65" s="49"/>
      <c r="F65" s="53"/>
      <c r="G65" s="53"/>
      <c r="H65" s="53"/>
      <c r="I65" s="15"/>
      <c r="J65" s="14"/>
      <c r="K65" s="19" t="s">
        <v>203</v>
      </c>
      <c r="L65" s="31"/>
    </row>
    <row r="66" spans="1:12" s="6" customFormat="1" ht="159" customHeight="1">
      <c r="A66" s="75">
        <v>2</v>
      </c>
      <c r="B66" s="80" t="s">
        <v>118</v>
      </c>
      <c r="C66" s="77" t="s">
        <v>114</v>
      </c>
      <c r="D66" s="24" t="s">
        <v>174</v>
      </c>
      <c r="E66" s="46"/>
      <c r="F66" s="54"/>
      <c r="G66" s="54"/>
      <c r="H66" s="54"/>
      <c r="I66" s="25"/>
      <c r="J66" s="26"/>
      <c r="K66" s="19" t="s">
        <v>203</v>
      </c>
      <c r="L66" s="28"/>
    </row>
    <row r="67" spans="1:12" s="6" customFormat="1" ht="150">
      <c r="A67" s="66"/>
      <c r="B67" s="81"/>
      <c r="C67" s="78"/>
      <c r="D67" s="17" t="s">
        <v>174</v>
      </c>
      <c r="E67" s="49"/>
      <c r="F67" s="53"/>
      <c r="G67" s="53"/>
      <c r="H67" s="53"/>
      <c r="I67" s="15"/>
      <c r="J67" s="14"/>
      <c r="K67" s="19" t="s">
        <v>203</v>
      </c>
      <c r="L67" s="19"/>
    </row>
    <row r="68" spans="1:12" s="6" customFormat="1" ht="135">
      <c r="A68" s="9">
        <v>3</v>
      </c>
      <c r="B68" s="10" t="s">
        <v>149</v>
      </c>
      <c r="C68" s="2" t="s">
        <v>115</v>
      </c>
      <c r="D68" s="5"/>
      <c r="E68" s="49"/>
      <c r="F68" s="50"/>
      <c r="G68" s="51"/>
      <c r="H68" s="51"/>
      <c r="I68" s="15"/>
      <c r="J68" s="14"/>
      <c r="K68" s="18"/>
      <c r="L68" s="19"/>
    </row>
    <row r="69" spans="1:12" s="6" customFormat="1" ht="135">
      <c r="A69" s="9">
        <v>4</v>
      </c>
      <c r="B69" s="10" t="s">
        <v>150</v>
      </c>
      <c r="C69" s="2" t="s">
        <v>116</v>
      </c>
      <c r="D69" s="5"/>
      <c r="E69" s="49"/>
      <c r="F69" s="50"/>
      <c r="G69" s="51"/>
      <c r="H69" s="51"/>
      <c r="I69" s="15">
        <f t="shared" si="0"/>
        <v>0</v>
      </c>
      <c r="J69" s="14"/>
      <c r="K69" s="18"/>
      <c r="L69" s="19"/>
    </row>
    <row r="70" spans="1:12" s="6" customFormat="1" ht="41.25" customHeight="1">
      <c r="A70" s="8" t="s">
        <v>119</v>
      </c>
      <c r="B70" s="7"/>
      <c r="C70" s="82" t="s">
        <v>120</v>
      </c>
      <c r="D70" s="83"/>
      <c r="E70" s="83"/>
      <c r="F70" s="83"/>
      <c r="G70" s="83"/>
      <c r="H70" s="83"/>
      <c r="I70" s="83"/>
      <c r="J70" s="83"/>
      <c r="K70" s="83"/>
      <c r="L70" s="84"/>
    </row>
  </sheetData>
  <mergeCells count="32">
    <mergeCell ref="C70:L70"/>
    <mergeCell ref="C63:C64"/>
    <mergeCell ref="B63:B64"/>
    <mergeCell ref="L9:L22"/>
    <mergeCell ref="L23:L25"/>
    <mergeCell ref="L58:L61"/>
    <mergeCell ref="L51:L55"/>
    <mergeCell ref="L45:L48"/>
    <mergeCell ref="K12:K14"/>
    <mergeCell ref="K23:K25"/>
    <mergeCell ref="K45:K48"/>
    <mergeCell ref="K51:K55"/>
    <mergeCell ref="B66:B67"/>
    <mergeCell ref="C66:C67"/>
    <mergeCell ref="K58:K61"/>
    <mergeCell ref="K31:K33"/>
    <mergeCell ref="K34:K36"/>
    <mergeCell ref="K37:K44"/>
    <mergeCell ref="A66:A67"/>
    <mergeCell ref="C51:C55"/>
    <mergeCell ref="B51:B55"/>
    <mergeCell ref="A51:A55"/>
    <mergeCell ref="A63:A64"/>
    <mergeCell ref="L31:L33"/>
    <mergeCell ref="B1:D1"/>
    <mergeCell ref="B2:D2"/>
    <mergeCell ref="A3:L3"/>
    <mergeCell ref="A4:L4"/>
    <mergeCell ref="B28:B29"/>
    <mergeCell ref="A28:A29"/>
    <mergeCell ref="C28:C29"/>
    <mergeCell ref="K16:K22"/>
  </mergeCells>
  <pageMargins left="0.47244094488188981" right="0.15748031496062992" top="0.27559055118110237" bottom="0.27559055118110237" header="0.19685039370078741" footer="0.19685039370078741"/>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HP</cp:lastModifiedBy>
  <cp:lastPrinted>2025-08-05T09:08:46Z</cp:lastPrinted>
  <dcterms:created xsi:type="dcterms:W3CDTF">2024-10-03T01:18:27Z</dcterms:created>
  <dcterms:modified xsi:type="dcterms:W3CDTF">2025-08-06T06:36:54Z</dcterms:modified>
</cp:coreProperties>
</file>