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<sst xmlns="http://schemas.openxmlformats.org/spreadsheetml/2006/main" count="1378" uniqueCount="692">
  <si>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</si>
  <si>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</si>
  <si>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</si>
  <si>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</si>
  <si>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</si>
  <si>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</si>
  <si>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</si>
  <si>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</si>
  <si>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</si>
  <si>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</si>
  <si>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</si>
  <si>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</si>
  <si>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</si>
  <si>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</si>
  <si>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</si>
  <si>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</si>
  <si>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</si>
  <si>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</si>
  <si>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</si>
  <si>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</si>
  <si>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</si>
  <si>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</si>
  <si>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</si>
  <si>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</si>
  <si>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</si>
  <si>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</si>
  <si>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</si>
  <si>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</si>
  <si>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</si>
  <si>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</si>
  <si>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</si>
  <si>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</si>
  <si>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</si>
  <si>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</si>
  <si>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</si>
  <si>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</si>
  <si>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</si>
  <si>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</si>
  <si>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</si>
  <si>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</si>
  <si>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</si>
  <si>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</si>
  <si>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</si>
  <si>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</si>
  <si>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</si>
  <si>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</si>
  <si>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</si>
  <si>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</si>
  <si>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</si>
  <si>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</si>
  <si>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</si>
  <si>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</si>
  <si>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</si>
  <si>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</si>
  <si>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</si>
  <si>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</si>
  <si>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</si>
  <si>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</si>
  <si>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</si>
  <si>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</si>
  <si>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</si>
  <si>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</si>
  <si>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</si>
  <si>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</si>
  <si>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</si>
  <si>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</si>
  <si>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</si>
  <si>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</si>
  <si>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</si>
  <si>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</si>
  <si>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</si>
  <si>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</si>
  <si>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</si>
  <si>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</si>
  <si>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</si>
  <si>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</si>
  <si>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</si>
  <si>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</si>
  <si>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</si>
  <si>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</si>
  <si>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</si>
  <si>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</si>
  <si>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</si>
  <si>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</si>
  <si>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</si>
  <si>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</si>
  <si>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</si>
  <si>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</si>
  <si>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</si>
  <si>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</si>
  <si>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</si>
  <si>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</si>
  <si>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</si>
  <si>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</si>
  <si>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</si>
  <si>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</si>
  <si>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</si>
  <si>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</si>
  <si>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</si>
  <si>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</si>
  <si>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</si>
  <si>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</si>
  <si>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</si>
  <si>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</si>
  <si>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</si>
  <si>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</si>
  <si>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</si>
  <si>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</si>
  <si>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</si>
  <si>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</si>
  <si>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</si>
  <si>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</si>
  <si>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</si>
  <si>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</si>
  <si>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</si>
  <si>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</si>
  <si>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</si>
  <si>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</si>
  <si>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</si>
  <si>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</si>
  <si>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</si>
  <si>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</si>
  <si>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</si>
  <si>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</si>
  <si>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</si>
  <si>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</si>
  <si>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</si>
  <si>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</si>
  <si>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</si>
  <si>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</si>
  <si>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</si>
  <si>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</si>
  <si>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</si>
  <si>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</si>
  <si>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</si>
  <si>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</si>
  <si>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</si>
  <si>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</si>
  <si>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</si>
  <si>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</si>
  <si>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</si>
  <si>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</si>
  <si>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</si>
  <si>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</si>
  <si>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</si>
  <si>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</si>
  <si>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</si>
  <si>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</si>
  <si>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</si>
  <si>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</si>
  <si>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</si>
  <si>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</si>
  <si>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</si>
  <si>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</si>
  <si>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</si>
  <si>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</si>
  <si>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</si>
  <si>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</si>
  <si>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</si>
  <si>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</si>
  <si>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</si>
  <si>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</si>
  <si>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</si>
  <si>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</si>
  <si>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</si>
  <si>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</si>
  <si>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</si>
  <si>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</si>
  <si>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</si>
  <si>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</si>
  <si>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</si>
  <si>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</si>
  <si>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</si>
  <si>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</si>
  <si>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</si>
  <si>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</si>
  <si>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</si>
  <si>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</si>
  <si>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</si>
  <si>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</si>
  <si>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</si>
  <si>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</si>
  <si>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</si>
  <si>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</si>
  <si>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</si>
  <si>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</si>
  <si>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</si>
  <si>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</si>
  <si>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</si>
  <si>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</si>
  <si>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</si>
  <si>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</si>
  <si>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</si>
  <si>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</si>
  <si>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</si>
  <si>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</si>
  <si>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</si>
  <si>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</si>
  <si>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</si>
  <si>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</si>
  <si>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</si>
  <si>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</si>
  <si>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</si>
  <si>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</si>
  <si>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</si>
  <si>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</si>
  <si>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</si>
  <si>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</si>
  <si>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</si>
  <si>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</si>
  <si>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</si>
  <si>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</si>
  <si>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</si>
  <si>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</si>
  <si>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</si>
  <si>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</si>
  <si>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</si>
  <si>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</si>
  <si>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</si>
  <si>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</si>
  <si>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</si>
  <si>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</si>
  <si>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</si>
  <si>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</si>
  <si>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</si>
  <si>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</si>
  <si>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</si>
  <si>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</si>
  <si>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</si>
  <si>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</si>
  <si>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</si>
  <si>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</si>
  <si>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</si>
  <si>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</si>
  <si>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</si>
  <si>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</si>
  <si>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</si>
  <si>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</si>
  <si>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</si>
  <si>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</si>
  <si>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</si>
  <si>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</si>
  <si>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</si>
  <si>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</si>
  <si>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</si>
  <si>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</si>
  <si>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</si>
  <si>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</si>
  <si>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</si>
  <si>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</si>
  <si>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</si>
  <si>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</si>
  <si>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</si>
  <si>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</si>
  <si>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</si>
  <si>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</si>
  <si>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</si>
  <si>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</si>
  <si>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</si>
  <si>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</si>
  <si>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</si>
  <si>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</si>
  <si>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</si>
  <si>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</si>
  <si>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</si>
  <si>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</si>
  <si>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</si>
  <si>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</si>
  <si>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</si>
  <si>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</si>
  <si>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</si>
  <si>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</si>
  <si>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</si>
  <si>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</si>
  <si>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</si>
  <si>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</si>
  <si>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</si>
  <si>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</si>
  <si>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</si>
  <si>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</si>
  <si>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</si>
  <si>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</si>
  <si>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</si>
  <si>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</si>
  <si>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</si>
  <si>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</si>
  <si>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</si>
  <si>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</si>
  <si>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</si>
  <si>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</si>
  <si>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</si>
  <si>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</si>
  <si>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</si>
  <si>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</si>
  <si>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</si>
  <si>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</si>
  <si>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</si>
  <si>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</si>
  <si>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</si>
  <si>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</si>
  <si>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</si>
  <si>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</si>
  <si>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</si>
  <si>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</si>
  <si>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</si>
  <si>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</si>
  <si>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</si>
  <si>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</si>
  <si>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</si>
  <si>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</si>
  <si>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</si>
  <si>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</si>
  <si>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</si>
  <si>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</si>
  <si>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</si>
  <si>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</si>
  <si>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</si>
  <si>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</si>
  <si>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</si>
  <si>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</si>
  <si>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</si>
  <si>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</si>
  <si>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</si>
  <si>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</si>
  <si>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</si>
  <si>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</si>
  <si>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</si>
  <si>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</si>
  <si>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</si>
  <si>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</si>
  <si>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</si>
  <si>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</si>
  <si>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</si>
  <si>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</si>
  <si>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</si>
  <si>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</si>
  <si>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</si>
  <si>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</si>
  <si>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</si>
  <si>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</si>
  <si>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</si>
  <si>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</si>
  <si>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</si>
  <si>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</si>
  <si>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</si>
  <si>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</si>
  <si>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</si>
  <si>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</si>
  <si>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</si>
  <si>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</si>
  <si>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</si>
  <si>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</si>
  <si>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</si>
  <si>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</si>
  <si>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</si>
  <si>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</si>
  <si>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</si>
  <si>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</si>
  <si>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</si>
  <si>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</si>
  <si>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</si>
  <si>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</si>
  <si>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</si>
  <si>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</si>
  <si>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</si>
  <si>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</si>
  <si>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</si>
  <si>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</si>
  <si>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</si>
  <si>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</si>
  <si>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</si>
  <si>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</si>
  <si>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</si>
  <si>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</si>
  <si>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</si>
  <si>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</si>
  <si>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</si>
  <si>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</si>
  <si>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</si>
  <si>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</si>
  <si>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</si>
  <si>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</si>
  <si>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</si>
  <si>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</si>
  <si>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</si>
  <si>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</si>
  <si>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</si>
  <si>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</si>
  <si>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</si>
  <si>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</si>
  <si>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</si>
  <si>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</si>
  <si>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</si>
  <si>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</si>
  <si>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</si>
  <si>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</si>
  <si>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</si>
  <si>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</si>
  <si>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</si>
  <si>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</si>
  <si>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</si>
  <si>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</si>
  <si>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</si>
  <si>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</si>
  <si>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</si>
  <si>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</si>
  <si>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</si>
  <si>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</si>
  <si>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</si>
  <si>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</si>
  <si>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</si>
  <si>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</si>
  <si>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</si>
  <si>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</si>
  <si>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</si>
  <si>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</si>
  <si>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</si>
  <si>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</si>
  <si>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</si>
  <si>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</si>
  <si>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</si>
  <si>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</si>
  <si>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</si>
  <si>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</si>
  <si>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</si>
  <si>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</si>
  <si>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</si>
  <si>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</si>
  <si>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</si>
  <si>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</si>
  <si>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</si>
  <si>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</si>
  <si>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</si>
  <si>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</si>
  <si>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</si>
  <si>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</si>
  <si>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</si>
  <si>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</si>
  <si>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</si>
  <si>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</si>
  <si>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</si>
  <si>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</si>
  <si>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</si>
  <si>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</si>
  <si>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</si>
  <si>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</si>
  <si>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</si>
  <si>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</si>
  <si>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</si>
  <si>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</si>
  <si>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</si>
  <si>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</si>
  <si>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</si>
  <si>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</si>
  <si>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</si>
  <si>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</si>
  <si>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</si>
  <si>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</si>
  <si>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</si>
  <si>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</si>
  <si>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</si>
  <si>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</si>
  <si>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</si>
  <si>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</si>
  <si>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</si>
  <si>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</si>
  <si>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</si>
  <si>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</si>
  <si>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</si>
  <si>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</si>
  <si>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</si>
  <si>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</si>
  <si>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</si>
  <si>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</si>
  <si>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</si>
  <si>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</si>
  <si>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</si>
  <si>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</si>
  <si>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</si>
  <si>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</si>
  <si>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</si>
  <si>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</si>
  <si>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</si>
  <si>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</si>
  <si>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</si>
  <si>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</si>
  <si>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</si>
  <si>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</si>
  <si>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</si>
  <si>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</si>
  <si>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</si>
  <si>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</si>
  <si>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</si>
  <si>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</si>
  <si>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</si>
  <si>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</si>
  <si>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</si>
  <si>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</si>
  <si>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</si>
  <si>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</si>
  <si>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</si>
  <si>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</si>
  <si>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</si>
  <si>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</si>
  <si>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</si>
  <si>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</si>
  <si>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</si>
  <si>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</si>
  <si>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</si>
  <si>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</si>
  <si>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</si>
  <si>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</si>
  <si>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</si>
  <si>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</si>
  <si>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</si>
  <si>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</si>
  <si>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</si>
  <si>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</si>
  <si>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</si>
  <si>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</si>
  <si>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</si>
  <si>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</si>
  <si>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</si>
  <si>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</si>
  <si>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</si>
  <si>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</si>
  <si>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</si>
  <si>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</si>
  <si>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</si>
  <si>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</si>
  <si>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</si>
  <si>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</si>
  <si>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</si>
  <si>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</si>
  <si>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</si>
  <si>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</si>
  <si>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</si>
  <si>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</si>
  <si>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</si>
  <si>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</si>
  <si>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</si>
  <si>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</si>
  <si>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</si>
  <si>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</si>
  <si>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</si>
  <si>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</si>
  <si>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</si>
  <si>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</si>
  <si>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</si>
  <si>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</si>
  <si>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</si>
  <si>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</si>
  <si>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</si>
  <si>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</si>
  <si>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</si>
  <si>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</si>
  <si>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</si>
  <si>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</si>
  <si>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</si>
  <si>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</si>
  <si>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</si>
  <si>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</si>
  <si>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</si>
  <si>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</si>
  <si>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</si>
  <si>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</si>
  <si>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</si>
  <si>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</si>
  <si>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</si>
  <si>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</si>
  <si>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</si>
  <si>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</si>
  <si>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</si>
  <si>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</si>
  <si>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</si>
  <si>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</si>
  <si>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</si>
  <si>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</si>
  <si>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</si>
  <si>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</si>
  <si>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</si>
  <si>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</si>
  <si>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</si>
  <si>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</si>
  <si>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</si>
  <si>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</si>
  <si>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</si>
  <si>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</si>
  <si>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</si>
  <si>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</si>
  <si>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</si>
  <si>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</si>
  <si>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</si>
  <si>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</si>
  <si>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</si>
  <si>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</si>
  <si>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</si>
  <si>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</si>
  <si>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</si>
  <si>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</si>
  <si>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</si>
  <si>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</si>
  <si>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</si>
  <si>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</si>
  <si>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</si>
  <si>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</si>
  <si>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</si>
  <si>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</si>
  <si>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</si>
  <si>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</si>
  <si>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</si>
  <si>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</si>
  <si>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</si>
  <si>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</si>
  <si>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</si>
  <si>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</si>
  <si>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</si>
  <si>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</si>
  <si>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</si>
  <si>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</si>
  <si>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</si>
  <si>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</si>
  <si>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</si>
  <si>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</si>
  <si>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</si>
  <si>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</si>
  <si>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</si>
  <si>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</si>
  <si>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</si>
  <si>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</si>
  <si>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</si>
  <si>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</si>
  <si>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</si>
  <si>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</si>
  <si>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</si>
  <si>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</si>
  <si>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</si>
  <si>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</si>
  <si>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</si>
  <si>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</si>
  <si>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</si>
  <si>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</si>
  <si>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</si>
  <si>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</si>
  <si>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</si>
  <si>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</si>
  <si>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</si>
  <si>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</si>
  <si>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</si>
  <si>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</si>
  <si>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</si>
  <si>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</si>
  <si>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</si>
  <si>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</si>
  <si>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</si>
  <si>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</si>
  <si>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</si>
  <si>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</si>
  <si>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</si>
  <si>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</si>
  <si>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</si>
  <si>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</si>
  <si>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</si>
  <si>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</si>
  <si>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</si>
  <si>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</si>
  <si>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</si>
  <si>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</si>
  <si>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</si>
  <si>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</si>
  <si>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</si>
  <si>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</si>
  <si>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</si>
  <si>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</si>
  <si>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</si>
  <si>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</si>
  <si>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</si>
  <si>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</si>
  <si>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</si>
  <si>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</si>
  <si>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</si>
  <si>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</si>
  <si>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</si>
  <si>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</si>
  <si>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</si>
  <si>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</si>
  <si>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</si>
  <si>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</si>
  <si>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</si>
  <si>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</si>
  <si>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</si>
  <si>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8 NĂM 2023</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</si>
</sst>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workbookViewId="0">
      <pane ySplit="6" topLeftCell="A7" activePane="bottomLeft" state="frozen"/>
      <selection pane="bottomLeft" activeCell="G1" sqref="G1"/>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6" t="s">
        <v>0</v>
      </c>
      <c r="B1" s="36"/>
      <c r="C1" s="36"/>
      <c r="D1" s="12"/>
      <c r="E1" s="12"/>
      <c r="F1" s="12"/>
      <c r="G1" s="12"/>
      <c r="H1" s="12"/>
      <c r="I1" s="12"/>
      <c r="J1" s="12"/>
      <c r="K1" s="12"/>
      <c r="L1" s="12"/>
    </row>
    <row r="2" spans="1:13">
      <c r="A2" s="36" t="s">
        <v>1</v>
      </c>
      <c r="B2" s="36"/>
      <c r="C2" s="36"/>
    </row>
    <row r="3" spans="1:13" ht="18.75">
      <c r="A3" s="37" t="s">
        <v>691</v>
      </c>
      <c r="B3" s="37"/>
      <c r="C3" s="37"/>
      <c r="D3" s="37"/>
      <c r="E3" s="37"/>
      <c r="F3" s="37"/>
      <c r="G3" s="37"/>
      <c r="H3" s="37"/>
      <c r="I3" s="37"/>
      <c r="J3" s="37"/>
      <c r="K3" s="37"/>
      <c r="L3" s="37"/>
    </row>
    <row r="4" spans="1:13">
      <c r="A4" s="38" t="s">
        <v>690</v>
      </c>
      <c r="B4" s="38"/>
      <c r="C4" s="38"/>
      <c r="D4" s="38"/>
      <c r="E4" s="38"/>
      <c r="F4" s="38"/>
      <c r="G4" s="38"/>
      <c r="H4" s="38"/>
      <c r="I4" s="38"/>
      <c r="J4" s="38"/>
      <c r="K4" s="38"/>
      <c r="L4" s="38"/>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9">
        <v>14348</v>
      </c>
      <c r="H7" s="39">
        <v>14668</v>
      </c>
      <c r="I7" s="3">
        <f t="shared" ref="I7:I38" si="0">IF(AND(ISNUMBER(G7),ISNUMBER(H7)),IF(AND(G7&lt;&gt;"",H7&lt;&gt;""),H7-G7,""),"")</f>
        <v>320</v>
      </c>
      <c r="J7" s="4">
        <f t="shared" ref="J7:J38" si="1">IFERROR(ROUND(I7/G7*100,2),"")</f>
        <v>2.23</v>
      </c>
      <c r="K7" s="5" t="s">
        <v>20</v>
      </c>
      <c r="L7" s="5" t="s">
        <v>21</v>
      </c>
    </row>
    <row r="8" spans="1:13" s="11" customFormat="1" ht="47.25">
      <c r="A8" s="21" t="s">
        <v>22</v>
      </c>
      <c r="B8" s="21" t="s">
        <v>23</v>
      </c>
      <c r="C8" s="22" t="s">
        <v>24</v>
      </c>
      <c r="D8" s="22" t="s">
        <v>25</v>
      </c>
      <c r="E8" s="1" t="s">
        <v>18</v>
      </c>
      <c r="F8" s="1" t="s">
        <v>19</v>
      </c>
      <c r="G8" s="39">
        <v>17142</v>
      </c>
      <c r="H8" s="39">
        <v>17386</v>
      </c>
      <c r="I8" s="3">
        <f t="shared" si="0"/>
        <v>244</v>
      </c>
      <c r="J8" s="4">
        <f t="shared" si="1"/>
        <v>1.42</v>
      </c>
      <c r="K8" s="5" t="s">
        <v>20</v>
      </c>
      <c r="L8" s="5" t="s">
        <v>21</v>
      </c>
    </row>
    <row r="9" spans="1:13" ht="47.25">
      <c r="A9" s="23" t="s">
        <v>26</v>
      </c>
      <c r="B9" s="23" t="s">
        <v>27</v>
      </c>
      <c r="C9" s="24" t="s">
        <v>28</v>
      </c>
      <c r="D9" s="24" t="s">
        <v>29</v>
      </c>
      <c r="E9" s="1" t="s">
        <v>18</v>
      </c>
      <c r="F9" s="1" t="s">
        <v>19</v>
      </c>
      <c r="G9" s="2">
        <v>60000</v>
      </c>
      <c r="H9" s="2">
        <v>58000</v>
      </c>
      <c r="I9" s="3">
        <f t="shared" si="0"/>
        <v>-2000</v>
      </c>
      <c r="J9" s="4">
        <f t="shared" si="1"/>
        <v>-3.33</v>
      </c>
      <c r="K9" s="5" t="s">
        <v>20</v>
      </c>
      <c r="L9" s="5" t="s">
        <v>21</v>
      </c>
    </row>
    <row r="10" spans="1:13" ht="47.25">
      <c r="A10" s="21" t="s">
        <v>30</v>
      </c>
      <c r="B10" s="23" t="s">
        <v>31</v>
      </c>
      <c r="C10" s="24" t="s">
        <v>32</v>
      </c>
      <c r="D10" s="24" t="s">
        <v>29</v>
      </c>
      <c r="E10" s="1" t="s">
        <v>18</v>
      </c>
      <c r="F10" s="1" t="s">
        <v>19</v>
      </c>
      <c r="G10" s="39">
        <v>129848</v>
      </c>
      <c r="H10" s="39">
        <v>133158</v>
      </c>
      <c r="I10" s="3">
        <f t="shared" si="0"/>
        <v>3310</v>
      </c>
      <c r="J10" s="4">
        <f t="shared" si="1"/>
        <v>2.5499999999999998</v>
      </c>
      <c r="K10" s="5" t="s">
        <v>20</v>
      </c>
      <c r="L10" s="5" t="s">
        <v>21</v>
      </c>
    </row>
    <row r="11" spans="1:13" ht="47.25">
      <c r="A11" s="21" t="s">
        <v>33</v>
      </c>
      <c r="B11" s="23" t="s">
        <v>34</v>
      </c>
      <c r="C11" s="24" t="s">
        <v>35</v>
      </c>
      <c r="D11" s="24" t="s">
        <v>29</v>
      </c>
      <c r="E11" s="1" t="s">
        <v>18</v>
      </c>
      <c r="F11" s="1" t="s">
        <v>19</v>
      </c>
      <c r="G11" s="2">
        <v>250677</v>
      </c>
      <c r="H11" s="2">
        <v>250677</v>
      </c>
      <c r="I11" s="3">
        <f t="shared" si="0"/>
        <v>0</v>
      </c>
      <c r="J11" s="6">
        <f t="shared" si="1"/>
        <v>0</v>
      </c>
      <c r="K11" s="5" t="s">
        <v>20</v>
      </c>
      <c r="L11" s="5" t="s">
        <v>21</v>
      </c>
    </row>
    <row r="12" spans="1:13" ht="47.25">
      <c r="A12" s="23" t="s">
        <v>36</v>
      </c>
      <c r="B12" s="23" t="s">
        <v>37</v>
      </c>
      <c r="C12" s="24" t="s">
        <v>38</v>
      </c>
      <c r="D12" s="24" t="s">
        <v>39</v>
      </c>
      <c r="E12" s="1" t="s">
        <v>18</v>
      </c>
      <c r="F12" s="1" t="s">
        <v>19</v>
      </c>
      <c r="G12" s="39">
        <v>244011</v>
      </c>
      <c r="H12" s="39">
        <v>244011</v>
      </c>
      <c r="I12" s="3">
        <f t="shared" si="0"/>
        <v>0</v>
      </c>
      <c r="J12" s="4">
        <f t="shared" si="1"/>
        <v>0</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9">
        <v>86657</v>
      </c>
      <c r="H14" s="39">
        <v>93239</v>
      </c>
      <c r="I14" s="3">
        <f t="shared" si="0"/>
        <v>6582</v>
      </c>
      <c r="J14" s="6">
        <f t="shared" si="1"/>
        <v>7.6</v>
      </c>
      <c r="K14" s="5" t="s">
        <v>20</v>
      </c>
      <c r="L14" s="5" t="s">
        <v>21</v>
      </c>
    </row>
    <row r="15" spans="1:13" ht="47.25">
      <c r="A15" s="23" t="s">
        <v>48</v>
      </c>
      <c r="B15" s="23" t="s">
        <v>49</v>
      </c>
      <c r="C15" s="24" t="s">
        <v>50</v>
      </c>
      <c r="D15" s="24" t="s">
        <v>51</v>
      </c>
      <c r="E15" s="1" t="s">
        <v>18</v>
      </c>
      <c r="F15" s="1" t="s">
        <v>19</v>
      </c>
      <c r="G15" s="39">
        <v>125205</v>
      </c>
      <c r="H15" s="39">
        <v>126373</v>
      </c>
      <c r="I15" s="3">
        <f t="shared" si="0"/>
        <v>1168</v>
      </c>
      <c r="J15" s="4">
        <f t="shared" si="1"/>
        <v>0.93</v>
      </c>
      <c r="K15" s="5" t="s">
        <v>20</v>
      </c>
      <c r="L15" s="5" t="s">
        <v>21</v>
      </c>
    </row>
    <row r="16" spans="1:13" ht="47.25">
      <c r="A16" s="21" t="s">
        <v>52</v>
      </c>
      <c r="B16" s="23" t="s">
        <v>53</v>
      </c>
      <c r="C16" s="24" t="s">
        <v>54</v>
      </c>
      <c r="D16" s="24" t="s">
        <v>55</v>
      </c>
      <c r="E16" s="1" t="s">
        <v>18</v>
      </c>
      <c r="F16" s="1" t="s">
        <v>19</v>
      </c>
      <c r="G16" s="39">
        <v>80841</v>
      </c>
      <c r="H16" s="39">
        <v>81282</v>
      </c>
      <c r="I16" s="3">
        <f t="shared" si="0"/>
        <v>441</v>
      </c>
      <c r="J16" s="4">
        <f t="shared" si="1"/>
        <v>0.55000000000000004</v>
      </c>
      <c r="K16" s="5" t="s">
        <v>20</v>
      </c>
      <c r="L16" s="5" t="s">
        <v>21</v>
      </c>
    </row>
    <row r="17" spans="1:12" ht="47.25">
      <c r="A17" s="21" t="s">
        <v>56</v>
      </c>
      <c r="B17" s="23" t="s">
        <v>57</v>
      </c>
      <c r="C17" s="24" t="s">
        <v>58</v>
      </c>
      <c r="D17" s="24" t="s">
        <v>55</v>
      </c>
      <c r="E17" s="1" t="s">
        <v>18</v>
      </c>
      <c r="F17" s="1" t="s">
        <v>19</v>
      </c>
      <c r="G17" s="39">
        <v>72407</v>
      </c>
      <c r="H17" s="39">
        <v>72407</v>
      </c>
      <c r="I17" s="3">
        <f t="shared" si="0"/>
        <v>0</v>
      </c>
      <c r="J17" s="6">
        <f t="shared" si="1"/>
        <v>0</v>
      </c>
      <c r="K17" s="5" t="s">
        <v>20</v>
      </c>
      <c r="L17" s="5" t="s">
        <v>21</v>
      </c>
    </row>
    <row r="18" spans="1:12" ht="47.25">
      <c r="A18" s="23" t="s">
        <v>59</v>
      </c>
      <c r="B18" s="23" t="s">
        <v>60</v>
      </c>
      <c r="C18" s="24" t="s">
        <v>61</v>
      </c>
      <c r="D18" s="24" t="s">
        <v>62</v>
      </c>
      <c r="E18" s="1" t="s">
        <v>18</v>
      </c>
      <c r="F18" s="1" t="s">
        <v>19</v>
      </c>
      <c r="G18" s="39">
        <v>236452</v>
      </c>
      <c r="H18" s="39">
        <v>232374</v>
      </c>
      <c r="I18" s="3">
        <f t="shared" si="0"/>
        <v>-4078</v>
      </c>
      <c r="J18" s="6">
        <f t="shared" si="1"/>
        <v>-1.72</v>
      </c>
      <c r="K18" s="5" t="s">
        <v>20</v>
      </c>
      <c r="L18" s="5" t="s">
        <v>21</v>
      </c>
    </row>
    <row r="19" spans="1:12" ht="47.25">
      <c r="A19" s="21" t="s">
        <v>63</v>
      </c>
      <c r="B19" s="23" t="s">
        <v>64</v>
      </c>
      <c r="C19" s="24" t="s">
        <v>65</v>
      </c>
      <c r="D19" s="24" t="s">
        <v>66</v>
      </c>
      <c r="E19" s="1" t="s">
        <v>18</v>
      </c>
      <c r="F19" s="1" t="s">
        <v>19</v>
      </c>
      <c r="G19" s="39">
        <v>18614</v>
      </c>
      <c r="H19" s="39">
        <v>18569</v>
      </c>
      <c r="I19" s="3">
        <f t="shared" si="0"/>
        <v>-45</v>
      </c>
      <c r="J19" s="4">
        <f t="shared" si="1"/>
        <v>-0.24</v>
      </c>
      <c r="K19" s="5" t="s">
        <v>20</v>
      </c>
      <c r="L19" s="5" t="s">
        <v>21</v>
      </c>
    </row>
    <row r="20" spans="1:12" ht="47.25">
      <c r="A20" s="21" t="s">
        <v>67</v>
      </c>
      <c r="B20" s="23" t="s">
        <v>68</v>
      </c>
      <c r="C20" s="24" t="s">
        <v>69</v>
      </c>
      <c r="D20" s="24" t="s">
        <v>70</v>
      </c>
      <c r="E20" s="1" t="s">
        <v>18</v>
      </c>
      <c r="F20" s="1" t="s">
        <v>19</v>
      </c>
      <c r="G20" s="39">
        <v>21237</v>
      </c>
      <c r="H20" s="39">
        <v>21312</v>
      </c>
      <c r="I20" s="3">
        <f t="shared" si="0"/>
        <v>75</v>
      </c>
      <c r="J20" s="6">
        <f t="shared" si="1"/>
        <v>0.35</v>
      </c>
      <c r="K20" s="5" t="s">
        <v>20</v>
      </c>
      <c r="L20" s="5" t="s">
        <v>21</v>
      </c>
    </row>
    <row r="21" spans="1:12" ht="47.25">
      <c r="A21" s="23" t="s">
        <v>71</v>
      </c>
      <c r="B21" s="23" t="s">
        <v>72</v>
      </c>
      <c r="C21" s="24" t="s">
        <v>73</v>
      </c>
      <c r="D21" s="24" t="s">
        <v>74</v>
      </c>
      <c r="E21" s="1" t="s">
        <v>18</v>
      </c>
      <c r="F21" s="1" t="s">
        <v>19</v>
      </c>
      <c r="G21" s="39">
        <v>15795</v>
      </c>
      <c r="H21" s="39">
        <v>15138</v>
      </c>
      <c r="I21" s="3">
        <f t="shared" si="0"/>
        <v>-657</v>
      </c>
      <c r="J21" s="6">
        <f t="shared" si="1"/>
        <v>-4.16</v>
      </c>
      <c r="K21" s="5" t="s">
        <v>20</v>
      </c>
      <c r="L21" s="5" t="s">
        <v>21</v>
      </c>
    </row>
    <row r="22" spans="1:12" ht="47.25">
      <c r="A22" s="21" t="s">
        <v>75</v>
      </c>
      <c r="B22" s="23" t="s">
        <v>76</v>
      </c>
      <c r="C22" s="24" t="s">
        <v>77</v>
      </c>
      <c r="D22" s="24" t="s">
        <v>78</v>
      </c>
      <c r="E22" s="1" t="s">
        <v>18</v>
      </c>
      <c r="F22" s="1" t="s">
        <v>19</v>
      </c>
      <c r="G22" s="39">
        <v>22640</v>
      </c>
      <c r="H22" s="39">
        <v>22647</v>
      </c>
      <c r="I22" s="3">
        <f t="shared" si="0"/>
        <v>7</v>
      </c>
      <c r="J22" s="6">
        <f t="shared" si="1"/>
        <v>0.03</v>
      </c>
      <c r="K22" s="5" t="s">
        <v>20</v>
      </c>
      <c r="L22" s="5" t="s">
        <v>21</v>
      </c>
    </row>
    <row r="23" spans="1:12" ht="47.25">
      <c r="A23" s="21" t="s">
        <v>79</v>
      </c>
      <c r="B23" s="23" t="s">
        <v>80</v>
      </c>
      <c r="C23" s="24" t="s">
        <v>81</v>
      </c>
      <c r="D23" s="24" t="s">
        <v>82</v>
      </c>
      <c r="E23" s="1" t="s">
        <v>18</v>
      </c>
      <c r="F23" s="1" t="s">
        <v>19</v>
      </c>
      <c r="G23" s="39">
        <v>5000</v>
      </c>
      <c r="H23" s="39">
        <v>5000</v>
      </c>
      <c r="I23" s="3">
        <f t="shared" si="0"/>
        <v>0</v>
      </c>
      <c r="J23" s="4">
        <f t="shared" si="1"/>
        <v>0</v>
      </c>
      <c r="K23" s="5" t="s">
        <v>20</v>
      </c>
      <c r="L23" s="5" t="s">
        <v>21</v>
      </c>
    </row>
    <row r="24" spans="1:12" ht="47.25">
      <c r="A24" s="23" t="s">
        <v>83</v>
      </c>
      <c r="B24" s="23" t="s">
        <v>84</v>
      </c>
      <c r="C24" s="24" t="s">
        <v>85</v>
      </c>
      <c r="D24" s="24" t="s">
        <v>86</v>
      </c>
      <c r="E24" s="1" t="s">
        <v>87</v>
      </c>
      <c r="F24" s="1" t="s">
        <v>19</v>
      </c>
      <c r="G24" s="2">
        <v>57519</v>
      </c>
      <c r="H24" s="2">
        <v>57437</v>
      </c>
      <c r="I24" s="3">
        <f t="shared" si="0"/>
        <v>-82</v>
      </c>
      <c r="J24" s="6">
        <f t="shared" si="1"/>
        <v>-0.14000000000000001</v>
      </c>
      <c r="K24" s="5" t="s">
        <v>20</v>
      </c>
      <c r="L24" s="5" t="s">
        <v>21</v>
      </c>
    </row>
    <row r="25" spans="1:12" ht="47.25">
      <c r="A25" s="21" t="s">
        <v>88</v>
      </c>
      <c r="B25" s="23" t="s">
        <v>89</v>
      </c>
      <c r="C25" s="24" t="s">
        <v>90</v>
      </c>
      <c r="D25" s="24" t="s">
        <v>82</v>
      </c>
      <c r="E25" s="1" t="s">
        <v>18</v>
      </c>
      <c r="F25" s="1" t="s">
        <v>19</v>
      </c>
      <c r="G25" s="39">
        <v>24746</v>
      </c>
      <c r="H25" s="39">
        <v>25000</v>
      </c>
      <c r="I25" s="3">
        <f t="shared" si="0"/>
        <v>254</v>
      </c>
      <c r="J25" s="4">
        <f t="shared" si="1"/>
        <v>1.03</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9">
        <v>17898</v>
      </c>
      <c r="H27" s="39">
        <v>18190</v>
      </c>
      <c r="I27" s="3">
        <f t="shared" si="0"/>
        <v>292</v>
      </c>
      <c r="J27" s="4">
        <f t="shared" si="1"/>
        <v>1.63</v>
      </c>
      <c r="K27" s="5" t="s">
        <v>20</v>
      </c>
      <c r="L27" s="5" t="s">
        <v>21</v>
      </c>
    </row>
    <row r="28" spans="1:12" ht="47.25">
      <c r="A28" s="21" t="s">
        <v>99</v>
      </c>
      <c r="B28" s="23" t="s">
        <v>100</v>
      </c>
      <c r="C28" s="24" t="s">
        <v>101</v>
      </c>
      <c r="D28" s="24" t="s">
        <v>29</v>
      </c>
      <c r="E28" s="1" t="s">
        <v>18</v>
      </c>
      <c r="F28" s="1" t="s">
        <v>19</v>
      </c>
      <c r="G28" s="39">
        <v>123336</v>
      </c>
      <c r="H28" s="39">
        <v>126217</v>
      </c>
      <c r="I28" s="3">
        <f t="shared" si="0"/>
        <v>2881</v>
      </c>
      <c r="J28" s="4">
        <f t="shared" si="1"/>
        <v>2.34</v>
      </c>
      <c r="K28" s="5" t="s">
        <v>20</v>
      </c>
      <c r="L28" s="5" t="s">
        <v>21</v>
      </c>
    </row>
    <row r="29" spans="1:12" ht="47.25">
      <c r="A29" s="21" t="s">
        <v>102</v>
      </c>
      <c r="B29" s="23" t="s">
        <v>103</v>
      </c>
      <c r="C29" s="24" t="s">
        <v>104</v>
      </c>
      <c r="D29" s="24" t="s">
        <v>29</v>
      </c>
      <c r="E29" s="1" t="s">
        <v>18</v>
      </c>
      <c r="F29" s="1" t="s">
        <v>19</v>
      </c>
      <c r="G29" s="39">
        <v>130857</v>
      </c>
      <c r="H29" s="39">
        <v>134545</v>
      </c>
      <c r="I29" s="3">
        <f t="shared" si="0"/>
        <v>3688</v>
      </c>
      <c r="J29" s="4">
        <f t="shared" si="1"/>
        <v>2.82</v>
      </c>
      <c r="K29" s="5" t="s">
        <v>20</v>
      </c>
      <c r="L29" s="5" t="s">
        <v>21</v>
      </c>
    </row>
    <row r="30" spans="1:12" ht="47.25">
      <c r="A30" s="23" t="s">
        <v>105</v>
      </c>
      <c r="B30" s="23" t="s">
        <v>106</v>
      </c>
      <c r="C30" s="24" t="s">
        <v>107</v>
      </c>
      <c r="D30" s="24" t="s">
        <v>29</v>
      </c>
      <c r="E30" s="1" t="s">
        <v>18</v>
      </c>
      <c r="F30" s="1" t="s">
        <v>19</v>
      </c>
      <c r="G30" s="39">
        <v>179909</v>
      </c>
      <c r="H30" s="39">
        <v>180514</v>
      </c>
      <c r="I30" s="3">
        <f t="shared" si="0"/>
        <v>605</v>
      </c>
      <c r="J30" s="6">
        <f t="shared" si="1"/>
        <v>0.34</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9">
        <v>79260</v>
      </c>
      <c r="H32" s="39">
        <v>81288</v>
      </c>
      <c r="I32" s="3">
        <f t="shared" si="0"/>
        <v>2028</v>
      </c>
      <c r="J32" s="6">
        <f t="shared" si="1"/>
        <v>2.56</v>
      </c>
      <c r="K32" s="5" t="s">
        <v>20</v>
      </c>
      <c r="L32" s="5" t="s">
        <v>21</v>
      </c>
    </row>
    <row r="33" spans="1:12" ht="47.25">
      <c r="A33" s="23" t="s">
        <v>114</v>
      </c>
      <c r="B33" s="23" t="s">
        <v>115</v>
      </c>
      <c r="C33" s="24" t="s">
        <v>116</v>
      </c>
      <c r="D33" s="24" t="s">
        <v>29</v>
      </c>
      <c r="E33" s="1" t="s">
        <v>117</v>
      </c>
      <c r="F33" s="1" t="s">
        <v>19</v>
      </c>
      <c r="G33" s="39">
        <v>40014</v>
      </c>
      <c r="H33" s="39">
        <v>40808</v>
      </c>
      <c r="I33" s="3">
        <f t="shared" si="0"/>
        <v>794</v>
      </c>
      <c r="J33" s="4">
        <f t="shared" si="1"/>
        <v>1.98</v>
      </c>
      <c r="K33" s="5" t="s">
        <v>20</v>
      </c>
      <c r="L33" s="5" t="s">
        <v>21</v>
      </c>
    </row>
    <row r="34" spans="1:12" ht="47.25">
      <c r="A34" s="21" t="s">
        <v>118</v>
      </c>
      <c r="B34" s="23" t="s">
        <v>119</v>
      </c>
      <c r="C34" s="24" t="s">
        <v>120</v>
      </c>
      <c r="D34" s="24" t="s">
        <v>29</v>
      </c>
      <c r="E34" s="1" t="s">
        <v>117</v>
      </c>
      <c r="F34" s="1" t="s">
        <v>19</v>
      </c>
      <c r="G34" s="39">
        <v>31522</v>
      </c>
      <c r="H34" s="39">
        <v>32716</v>
      </c>
      <c r="I34" s="3">
        <f t="shared" si="0"/>
        <v>1194</v>
      </c>
      <c r="J34" s="4">
        <f t="shared" si="1"/>
        <v>3.79</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40"/>
      <c r="H37" s="40"/>
      <c r="I37" s="3" t="str">
        <f t="shared" si="0"/>
        <v/>
      </c>
      <c r="J37" s="4" t="str">
        <f t="shared" si="1"/>
        <v/>
      </c>
      <c r="K37" s="5"/>
      <c r="L37" s="5"/>
    </row>
    <row r="38" spans="1:12">
      <c r="A38" s="21" t="s">
        <v>124</v>
      </c>
      <c r="B38" s="23" t="s">
        <v>145</v>
      </c>
      <c r="C38" s="25" t="s">
        <v>146</v>
      </c>
      <c r="D38" s="24" t="s">
        <v>29</v>
      </c>
      <c r="E38" s="1" t="s">
        <v>18</v>
      </c>
      <c r="F38" s="1"/>
      <c r="G38" s="40"/>
      <c r="H38" s="40"/>
      <c r="I38" s="3" t="str">
        <f t="shared" si="0"/>
        <v/>
      </c>
      <c r="J38" s="4" t="str">
        <f t="shared" si="1"/>
        <v/>
      </c>
      <c r="K38" s="5"/>
      <c r="L38" s="5"/>
    </row>
    <row r="39" spans="1:12">
      <c r="A39" s="23" t="s">
        <v>125</v>
      </c>
      <c r="B39" s="23" t="s">
        <v>148</v>
      </c>
      <c r="C39" s="25" t="s">
        <v>149</v>
      </c>
      <c r="D39" s="24" t="s">
        <v>29</v>
      </c>
      <c r="E39" s="1" t="s">
        <v>18</v>
      </c>
      <c r="F39" s="1"/>
      <c r="G39" s="40"/>
      <c r="H39" s="40"/>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41">
        <v>21000</v>
      </c>
      <c r="H42" s="41">
        <v>21000</v>
      </c>
      <c r="I42" s="3">
        <f t="shared" si="2"/>
        <v>0</v>
      </c>
      <c r="J42" s="4">
        <f t="shared" si="3"/>
        <v>0</v>
      </c>
      <c r="K42" s="5" t="s">
        <v>174</v>
      </c>
      <c r="L42" s="5" t="s">
        <v>175</v>
      </c>
    </row>
    <row r="43" spans="1:12" ht="47.25">
      <c r="A43" s="21" t="s">
        <v>129</v>
      </c>
      <c r="B43" s="23" t="s">
        <v>177</v>
      </c>
      <c r="C43" s="24" t="s">
        <v>178</v>
      </c>
      <c r="D43" s="24" t="s">
        <v>29</v>
      </c>
      <c r="E43" s="1" t="s">
        <v>18</v>
      </c>
      <c r="F43" s="1" t="s">
        <v>19</v>
      </c>
      <c r="G43" s="41">
        <v>26000</v>
      </c>
      <c r="H43" s="41">
        <v>26000</v>
      </c>
      <c r="I43" s="3">
        <f t="shared" si="2"/>
        <v>0</v>
      </c>
      <c r="J43" s="4">
        <f t="shared" si="3"/>
        <v>0</v>
      </c>
      <c r="K43" s="5" t="s">
        <v>174</v>
      </c>
      <c r="L43" s="5" t="s">
        <v>175</v>
      </c>
    </row>
    <row r="44" spans="1:12" ht="47.25">
      <c r="A44" s="21" t="s">
        <v>130</v>
      </c>
      <c r="B44" s="23" t="s">
        <v>180</v>
      </c>
      <c r="C44" s="24" t="s">
        <v>181</v>
      </c>
      <c r="D44" s="24" t="s">
        <v>29</v>
      </c>
      <c r="E44" s="1" t="s">
        <v>18</v>
      </c>
      <c r="F44" s="1" t="s">
        <v>19</v>
      </c>
      <c r="G44" s="41">
        <v>27000</v>
      </c>
      <c r="H44" s="41">
        <v>27000</v>
      </c>
      <c r="I44" s="3">
        <f t="shared" si="2"/>
        <v>0</v>
      </c>
      <c r="J44" s="4">
        <f t="shared" si="3"/>
        <v>0</v>
      </c>
      <c r="K44" s="5" t="s">
        <v>174</v>
      </c>
      <c r="L44" s="5" t="s">
        <v>175</v>
      </c>
    </row>
    <row r="45" spans="1:12" ht="47.25">
      <c r="A45" s="23" t="s">
        <v>134</v>
      </c>
      <c r="B45" s="23" t="s">
        <v>183</v>
      </c>
      <c r="C45" s="24" t="s">
        <v>184</v>
      </c>
      <c r="D45" s="24" t="s">
        <v>29</v>
      </c>
      <c r="E45" s="1" t="s">
        <v>18</v>
      </c>
      <c r="F45" s="1" t="s">
        <v>19</v>
      </c>
      <c r="G45" s="41">
        <v>25000</v>
      </c>
      <c r="H45" s="41">
        <v>25000</v>
      </c>
      <c r="I45" s="3">
        <f t="shared" si="2"/>
        <v>0</v>
      </c>
      <c r="J45" s="4">
        <f t="shared" si="3"/>
        <v>0</v>
      </c>
      <c r="K45" s="5" t="s">
        <v>174</v>
      </c>
      <c r="L45" s="5" t="s">
        <v>175</v>
      </c>
    </row>
    <row r="46" spans="1:12" ht="47.25">
      <c r="A46" s="21" t="s">
        <v>135</v>
      </c>
      <c r="B46" s="23" t="s">
        <v>186</v>
      </c>
      <c r="C46" s="24" t="s">
        <v>187</v>
      </c>
      <c r="D46" s="24" t="s">
        <v>29</v>
      </c>
      <c r="E46" s="1" t="s">
        <v>18</v>
      </c>
      <c r="F46" s="1" t="s">
        <v>19</v>
      </c>
      <c r="G46" s="41">
        <v>26000</v>
      </c>
      <c r="H46" s="41">
        <v>26000</v>
      </c>
      <c r="I46" s="3">
        <f t="shared" si="2"/>
        <v>0</v>
      </c>
      <c r="J46" s="4">
        <f t="shared" si="3"/>
        <v>0</v>
      </c>
      <c r="K46" s="5" t="s">
        <v>174</v>
      </c>
      <c r="L46" s="5" t="s">
        <v>175</v>
      </c>
    </row>
    <row r="47" spans="1:12" ht="45">
      <c r="A47" s="21" t="s">
        <v>136</v>
      </c>
      <c r="B47" s="23" t="s">
        <v>189</v>
      </c>
      <c r="C47" s="24" t="s">
        <v>190</v>
      </c>
      <c r="D47" s="24" t="s">
        <v>29</v>
      </c>
      <c r="E47" s="1" t="s">
        <v>18</v>
      </c>
      <c r="F47" s="1" t="s">
        <v>19</v>
      </c>
      <c r="G47" s="41">
        <v>8000</v>
      </c>
      <c r="H47" s="41">
        <v>8000</v>
      </c>
      <c r="I47" s="3">
        <f t="shared" si="2"/>
        <v>0</v>
      </c>
      <c r="J47" s="4">
        <f t="shared" si="3"/>
        <v>0</v>
      </c>
      <c r="K47" s="5" t="s">
        <v>174</v>
      </c>
      <c r="L47" s="5" t="s">
        <v>191</v>
      </c>
    </row>
    <row r="48" spans="1:12" ht="47.25">
      <c r="A48" s="23" t="s">
        <v>137</v>
      </c>
      <c r="B48" s="23" t="s">
        <v>193</v>
      </c>
      <c r="C48" s="24" t="s">
        <v>194</v>
      </c>
      <c r="D48" s="24" t="s">
        <v>29</v>
      </c>
      <c r="E48" s="1" t="s">
        <v>18</v>
      </c>
      <c r="F48" s="1" t="s">
        <v>19</v>
      </c>
      <c r="G48" s="41">
        <v>20000</v>
      </c>
      <c r="H48" s="41">
        <v>20000</v>
      </c>
      <c r="I48" s="3">
        <f t="shared" si="2"/>
        <v>0</v>
      </c>
      <c r="J48" s="4">
        <f t="shared" si="3"/>
        <v>0</v>
      </c>
      <c r="K48" s="5" t="s">
        <v>174</v>
      </c>
      <c r="L48" s="5" t="s">
        <v>195</v>
      </c>
    </row>
    <row r="49" spans="1:12" ht="47.25">
      <c r="A49" s="21" t="s">
        <v>138</v>
      </c>
      <c r="B49" s="23" t="s">
        <v>197</v>
      </c>
      <c r="C49" s="24" t="s">
        <v>198</v>
      </c>
      <c r="D49" s="24" t="s">
        <v>29</v>
      </c>
      <c r="E49" s="1" t="s">
        <v>18</v>
      </c>
      <c r="F49" s="1" t="s">
        <v>19</v>
      </c>
      <c r="G49" s="41">
        <v>10000</v>
      </c>
      <c r="H49" s="41">
        <v>10000</v>
      </c>
      <c r="I49" s="3">
        <f t="shared" si="2"/>
        <v>0</v>
      </c>
      <c r="J49" s="4">
        <f t="shared" si="3"/>
        <v>0</v>
      </c>
      <c r="K49" s="5" t="s">
        <v>174</v>
      </c>
      <c r="L49" s="5" t="s">
        <v>199</v>
      </c>
    </row>
    <row r="50" spans="1:12" ht="47.25">
      <c r="A50" s="21" t="s">
        <v>141</v>
      </c>
      <c r="B50" s="23" t="s">
        <v>201</v>
      </c>
      <c r="C50" s="24" t="s">
        <v>202</v>
      </c>
      <c r="D50" s="24" t="s">
        <v>29</v>
      </c>
      <c r="E50" s="1" t="s">
        <v>18</v>
      </c>
      <c r="F50" s="1" t="s">
        <v>19</v>
      </c>
      <c r="G50" s="41">
        <v>20000</v>
      </c>
      <c r="H50" s="41">
        <v>20000</v>
      </c>
      <c r="I50" s="3">
        <f t="shared" si="2"/>
        <v>0</v>
      </c>
      <c r="J50" s="4">
        <f t="shared" si="3"/>
        <v>0</v>
      </c>
      <c r="K50" s="5" t="s">
        <v>174</v>
      </c>
      <c r="L50" s="5" t="s">
        <v>203</v>
      </c>
    </row>
    <row r="51" spans="1:12" ht="47.25">
      <c r="A51" s="23" t="s">
        <v>144</v>
      </c>
      <c r="B51" s="23" t="s">
        <v>205</v>
      </c>
      <c r="C51" s="24" t="s">
        <v>206</v>
      </c>
      <c r="D51" s="24" t="s">
        <v>29</v>
      </c>
      <c r="E51" s="1" t="s">
        <v>18</v>
      </c>
      <c r="F51" s="1" t="s">
        <v>19</v>
      </c>
      <c r="G51" s="41">
        <v>15000</v>
      </c>
      <c r="H51" s="41">
        <v>15000</v>
      </c>
      <c r="I51" s="3">
        <f t="shared" si="2"/>
        <v>0</v>
      </c>
      <c r="J51" s="4">
        <f t="shared" si="3"/>
        <v>0</v>
      </c>
      <c r="K51" s="5" t="s">
        <v>174</v>
      </c>
      <c r="L51" s="5" t="s">
        <v>203</v>
      </c>
    </row>
    <row r="52" spans="1:12" ht="60">
      <c r="A52" s="21" t="s">
        <v>147</v>
      </c>
      <c r="B52" s="23" t="s">
        <v>208</v>
      </c>
      <c r="C52" s="24" t="s">
        <v>209</v>
      </c>
      <c r="D52" s="24" t="s">
        <v>29</v>
      </c>
      <c r="E52" s="1" t="s">
        <v>18</v>
      </c>
      <c r="F52" s="1" t="s">
        <v>19</v>
      </c>
      <c r="G52" s="41">
        <v>11000</v>
      </c>
      <c r="H52" s="41">
        <v>11000</v>
      </c>
      <c r="I52" s="3">
        <f t="shared" si="2"/>
        <v>0</v>
      </c>
      <c r="J52" s="4">
        <f t="shared" si="3"/>
        <v>0</v>
      </c>
      <c r="K52" s="5" t="s">
        <v>174</v>
      </c>
      <c r="L52" s="5" t="s">
        <v>210</v>
      </c>
    </row>
    <row r="53" spans="1:12" ht="47.25">
      <c r="A53" s="21" t="s">
        <v>150</v>
      </c>
      <c r="B53" s="23" t="s">
        <v>212</v>
      </c>
      <c r="C53" s="24" t="s">
        <v>213</v>
      </c>
      <c r="D53" s="24" t="s">
        <v>29</v>
      </c>
      <c r="E53" s="1" t="s">
        <v>18</v>
      </c>
      <c r="F53" s="1" t="s">
        <v>19</v>
      </c>
      <c r="G53" s="41">
        <v>50000</v>
      </c>
      <c r="H53" s="41">
        <v>50000</v>
      </c>
      <c r="I53" s="3">
        <f t="shared" si="2"/>
        <v>0</v>
      </c>
      <c r="J53" s="4">
        <f t="shared" si="3"/>
        <v>0</v>
      </c>
      <c r="K53" s="5" t="s">
        <v>174</v>
      </c>
      <c r="L53" s="5" t="s">
        <v>203</v>
      </c>
    </row>
    <row r="54" spans="1:12" ht="47.25">
      <c r="A54" s="23" t="s">
        <v>151</v>
      </c>
      <c r="B54" s="23" t="s">
        <v>215</v>
      </c>
      <c r="C54" s="24" t="s">
        <v>216</v>
      </c>
      <c r="D54" s="24" t="s">
        <v>29</v>
      </c>
      <c r="E54" s="1" t="s">
        <v>18</v>
      </c>
      <c r="F54" s="1" t="s">
        <v>19</v>
      </c>
      <c r="G54" s="41">
        <v>10000</v>
      </c>
      <c r="H54" s="41">
        <v>10000</v>
      </c>
      <c r="I54" s="3">
        <f t="shared" si="2"/>
        <v>0</v>
      </c>
      <c r="J54" s="4">
        <f t="shared" si="3"/>
        <v>0</v>
      </c>
      <c r="K54" s="5" t="s">
        <v>174</v>
      </c>
      <c r="L54" s="5" t="s">
        <v>203</v>
      </c>
    </row>
    <row r="55" spans="1:12" ht="47.25">
      <c r="A55" s="21" t="s">
        <v>152</v>
      </c>
      <c r="B55" s="23" t="s">
        <v>218</v>
      </c>
      <c r="C55" s="24" t="s">
        <v>219</v>
      </c>
      <c r="D55" s="24" t="s">
        <v>29</v>
      </c>
      <c r="E55" s="1" t="s">
        <v>18</v>
      </c>
      <c r="F55" s="1" t="s">
        <v>19</v>
      </c>
      <c r="G55" s="41">
        <v>25000</v>
      </c>
      <c r="H55" s="41">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80">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9740</v>
      </c>
      <c r="H66" s="2">
        <v>9740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29220</v>
      </c>
      <c r="H71" s="2">
        <v>30723</v>
      </c>
      <c r="I71" s="3">
        <f t="shared" ref="I71:I102" si="4">IF(AND(ISNUMBER(G71),ISNUMBER(H71)),IF(AND(G71&lt;&gt;"",H71&lt;&gt;""),H71-G71,""),"")</f>
        <v>1503</v>
      </c>
      <c r="J71" s="6">
        <f t="shared" ref="J71:J102" si="5">IFERROR(ROUND(I71/G71*100,2),"")</f>
        <v>5.14</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263424</v>
      </c>
      <c r="I75" s="3">
        <f t="shared" si="4"/>
        <v>0</v>
      </c>
      <c r="J75" s="4">
        <f t="shared" si="5"/>
        <v>0</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1908</v>
      </c>
      <c r="H77" s="2">
        <v>1908</v>
      </c>
      <c r="I77" s="3">
        <f t="shared" si="4"/>
        <v>0</v>
      </c>
      <c r="J77" s="4">
        <f t="shared" si="5"/>
        <v>0</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369000</v>
      </c>
      <c r="H79" s="2">
        <v>394997</v>
      </c>
      <c r="I79" s="3">
        <f t="shared" si="4"/>
        <v>25997</v>
      </c>
      <c r="J79" s="6">
        <f>IFERROR(ROUND(I79/G79*100,2),"")</f>
        <v>7.05</v>
      </c>
      <c r="K79" s="5" t="s">
        <v>20</v>
      </c>
      <c r="L79" s="5" t="s">
        <v>303</v>
      </c>
    </row>
    <row r="80" spans="1:12" ht="47.25">
      <c r="A80" s="21" t="s">
        <v>207</v>
      </c>
      <c r="B80" s="23" t="s">
        <v>326</v>
      </c>
      <c r="C80" s="24" t="s">
        <v>327</v>
      </c>
      <c r="D80" s="24" t="s">
        <v>328</v>
      </c>
      <c r="E80" s="1" t="s">
        <v>302</v>
      </c>
      <c r="F80" s="1" t="s">
        <v>19</v>
      </c>
      <c r="G80" s="2">
        <v>11275</v>
      </c>
      <c r="H80" s="2">
        <v>10723</v>
      </c>
      <c r="I80" s="3">
        <f t="shared" si="4"/>
        <v>-552</v>
      </c>
      <c r="J80" s="4">
        <f t="shared" si="5"/>
        <v>-4.9000000000000004</v>
      </c>
      <c r="K80" s="5" t="s">
        <v>20</v>
      </c>
      <c r="L80" s="5" t="s">
        <v>303</v>
      </c>
    </row>
    <row r="81" spans="1:12" ht="47.25">
      <c r="A81" s="23" t="s">
        <v>211</v>
      </c>
      <c r="B81" s="23" t="s">
        <v>330</v>
      </c>
      <c r="C81" s="24" t="s">
        <v>331</v>
      </c>
      <c r="D81" s="24" t="s">
        <v>29</v>
      </c>
      <c r="E81" s="1" t="s">
        <v>314</v>
      </c>
      <c r="F81" s="1" t="s">
        <v>19</v>
      </c>
      <c r="G81" s="2">
        <v>2521</v>
      </c>
      <c r="H81" s="2">
        <v>2509</v>
      </c>
      <c r="I81" s="3">
        <f t="shared" si="4"/>
        <v>-12</v>
      </c>
      <c r="J81" s="4">
        <f t="shared" si="5"/>
        <v>-0.48</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6666</v>
      </c>
      <c r="H83" s="2">
        <v>6666</v>
      </c>
      <c r="I83" s="3">
        <f t="shared" si="4"/>
        <v>0</v>
      </c>
      <c r="J83" s="4">
        <f t="shared" si="5"/>
        <v>0</v>
      </c>
      <c r="K83" s="5" t="s">
        <v>20</v>
      </c>
      <c r="L83" s="5" t="s">
        <v>303</v>
      </c>
    </row>
    <row r="84" spans="1:12" ht="78.75">
      <c r="A84" s="23" t="s">
        <v>220</v>
      </c>
      <c r="B84" s="23" t="s">
        <v>340</v>
      </c>
      <c r="C84" s="24" t="s">
        <v>341</v>
      </c>
      <c r="D84" s="24" t="s">
        <v>29</v>
      </c>
      <c r="E84" s="1" t="s">
        <v>342</v>
      </c>
      <c r="F84" s="1" t="s">
        <v>19</v>
      </c>
      <c r="G84" s="2">
        <v>1999512</v>
      </c>
      <c r="H84" s="2">
        <v>1999512</v>
      </c>
      <c r="I84" s="3">
        <f t="shared" si="4"/>
        <v>0</v>
      </c>
      <c r="J84" s="4">
        <f t="shared" si="5"/>
        <v>0</v>
      </c>
      <c r="K84" s="5" t="s">
        <v>20</v>
      </c>
      <c r="L84" s="5" t="s">
        <v>343</v>
      </c>
    </row>
    <row r="85" spans="1:12" ht="78.75">
      <c r="A85" s="21" t="s">
        <v>224</v>
      </c>
      <c r="B85" s="23" t="s">
        <v>345</v>
      </c>
      <c r="C85" s="24" t="s">
        <v>346</v>
      </c>
      <c r="D85" s="24" t="s">
        <v>29</v>
      </c>
      <c r="E85" s="1" t="s">
        <v>342</v>
      </c>
      <c r="F85" s="1" t="s">
        <v>19</v>
      </c>
      <c r="G85" s="2">
        <v>2862990</v>
      </c>
      <c r="H85" s="2">
        <v>2862990</v>
      </c>
      <c r="I85" s="3">
        <f t="shared" si="4"/>
        <v>0</v>
      </c>
      <c r="J85" s="4">
        <f t="shared" si="5"/>
        <v>0</v>
      </c>
      <c r="K85" s="5" t="s">
        <v>20</v>
      </c>
      <c r="L85" s="5" t="s">
        <v>347</v>
      </c>
    </row>
    <row r="86" spans="1:12" ht="47.25">
      <c r="A86" s="21" t="s">
        <v>225</v>
      </c>
      <c r="B86" s="23" t="s">
        <v>349</v>
      </c>
      <c r="C86" s="24" t="s">
        <v>350</v>
      </c>
      <c r="D86" s="24" t="s">
        <v>29</v>
      </c>
      <c r="E86" s="1" t="s">
        <v>351</v>
      </c>
      <c r="F86" s="1" t="s">
        <v>19</v>
      </c>
      <c r="G86" s="2">
        <v>277617</v>
      </c>
      <c r="H86" s="2">
        <v>277617</v>
      </c>
      <c r="I86" s="3">
        <f t="shared" si="4"/>
        <v>0</v>
      </c>
      <c r="J86" s="4">
        <f t="shared" si="5"/>
        <v>0</v>
      </c>
      <c r="K86" s="5" t="s">
        <v>20</v>
      </c>
      <c r="L86" s="5" t="s">
        <v>352</v>
      </c>
    </row>
    <row r="87" spans="1:12" ht="47.25">
      <c r="A87" s="23" t="s">
        <v>228</v>
      </c>
      <c r="B87" s="23" t="s">
        <v>354</v>
      </c>
      <c r="C87" s="24" t="s">
        <v>355</v>
      </c>
      <c r="D87" s="24" t="s">
        <v>29</v>
      </c>
      <c r="E87" s="1" t="s">
        <v>245</v>
      </c>
      <c r="F87" s="1" t="s">
        <v>19</v>
      </c>
      <c r="G87" s="2">
        <v>18821</v>
      </c>
      <c r="H87" s="2">
        <v>21831</v>
      </c>
      <c r="I87" s="3">
        <f t="shared" si="4"/>
        <v>3010</v>
      </c>
      <c r="J87" s="6">
        <f t="shared" si="5"/>
        <v>15.99</v>
      </c>
      <c r="K87" s="5" t="s">
        <v>20</v>
      </c>
      <c r="L87" s="5" t="s">
        <v>303</v>
      </c>
    </row>
    <row r="88" spans="1:12" ht="47.25">
      <c r="A88" s="21" t="s">
        <v>232</v>
      </c>
      <c r="B88" s="23" t="s">
        <v>357</v>
      </c>
      <c r="C88" s="24" t="s">
        <v>358</v>
      </c>
      <c r="D88" s="24" t="s">
        <v>29</v>
      </c>
      <c r="E88" s="1" t="s">
        <v>314</v>
      </c>
      <c r="F88" s="1" t="s">
        <v>19</v>
      </c>
      <c r="G88" s="2">
        <v>5000</v>
      </c>
      <c r="H88" s="2">
        <v>5000</v>
      </c>
      <c r="I88" s="3">
        <f t="shared" si="4"/>
        <v>0</v>
      </c>
      <c r="J88" s="4">
        <f t="shared" si="5"/>
        <v>0</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v>300000</v>
      </c>
      <c r="H127" s="2">
        <v>300000</v>
      </c>
      <c r="I127" s="3">
        <f t="shared" si="6"/>
        <v>0</v>
      </c>
      <c r="J127" s="4">
        <f t="shared" si="7"/>
        <v>0</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22060</v>
      </c>
      <c r="H130" s="2">
        <v>23790</v>
      </c>
      <c r="I130" s="3">
        <f t="shared" si="6"/>
        <v>1730</v>
      </c>
      <c r="J130" s="6">
        <f t="shared" si="7"/>
        <v>7.84</v>
      </c>
      <c r="K130" s="5" t="s">
        <v>174</v>
      </c>
      <c r="L130" s="5" t="s">
        <v>499</v>
      </c>
    </row>
    <row r="131" spans="1:12" ht="31.5">
      <c r="A131" s="21" t="s">
        <v>412</v>
      </c>
      <c r="B131" s="23" t="s">
        <v>501</v>
      </c>
      <c r="C131" s="24" t="s">
        <v>502</v>
      </c>
      <c r="D131" s="24" t="s">
        <v>29</v>
      </c>
      <c r="E131" s="1" t="s">
        <v>245</v>
      </c>
      <c r="F131" s="1" t="s">
        <v>19</v>
      </c>
      <c r="G131" s="2">
        <v>23240</v>
      </c>
      <c r="H131" s="2">
        <v>25090</v>
      </c>
      <c r="I131" s="3">
        <f t="shared" si="6"/>
        <v>1850</v>
      </c>
      <c r="J131" s="6">
        <f t="shared" si="7"/>
        <v>7.96</v>
      </c>
      <c r="K131" s="5" t="s">
        <v>174</v>
      </c>
      <c r="L131" s="5" t="s">
        <v>499</v>
      </c>
    </row>
    <row r="132" spans="1:12" ht="31.5">
      <c r="A132" s="23" t="s">
        <v>416</v>
      </c>
      <c r="B132" s="23" t="s">
        <v>504</v>
      </c>
      <c r="C132" s="24" t="s">
        <v>505</v>
      </c>
      <c r="D132" s="24" t="s">
        <v>29</v>
      </c>
      <c r="E132" s="1" t="s">
        <v>245</v>
      </c>
      <c r="F132" s="1" t="s">
        <v>19</v>
      </c>
      <c r="G132" s="2">
        <v>20690</v>
      </c>
      <c r="H132" s="2">
        <v>22148</v>
      </c>
      <c r="I132" s="3">
        <f t="shared" si="6"/>
        <v>1458</v>
      </c>
      <c r="J132" s="6">
        <f t="shared" si="7"/>
        <v>7.05</v>
      </c>
      <c r="K132" s="5" t="s">
        <v>174</v>
      </c>
      <c r="L132" s="5" t="s">
        <v>499</v>
      </c>
    </row>
    <row r="133" spans="1:12" ht="63">
      <c r="A133" s="21" t="s">
        <v>419</v>
      </c>
      <c r="B133" s="23" t="s">
        <v>507</v>
      </c>
      <c r="C133" s="24" t="s">
        <v>508</v>
      </c>
      <c r="D133" s="24" t="s">
        <v>29</v>
      </c>
      <c r="E133" s="1" t="s">
        <v>509</v>
      </c>
      <c r="F133" s="1" t="s">
        <v>19</v>
      </c>
      <c r="G133" s="2">
        <v>731000000</v>
      </c>
      <c r="H133" s="2">
        <v>719000000</v>
      </c>
      <c r="I133" s="3">
        <f t="shared" si="6"/>
        <v>-12000000</v>
      </c>
      <c r="J133" s="4">
        <f t="shared" si="7"/>
        <v>-1.64</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5555000</v>
      </c>
      <c r="H153" s="7">
        <v>5606000</v>
      </c>
      <c r="I153" s="3">
        <f t="shared" si="8"/>
        <v>51000</v>
      </c>
      <c r="J153" s="4">
        <f t="shared" si="9"/>
        <v>0.92</v>
      </c>
      <c r="K153" s="5" t="s">
        <v>20</v>
      </c>
      <c r="L153" s="5" t="s">
        <v>686</v>
      </c>
    </row>
    <row r="154" spans="1:12" ht="47.25">
      <c r="A154" s="21" t="s">
        <v>470</v>
      </c>
      <c r="B154" s="23" t="s">
        <v>568</v>
      </c>
      <c r="C154" s="24" t="s">
        <v>569</v>
      </c>
      <c r="D154" s="24" t="s">
        <v>570</v>
      </c>
      <c r="E154" s="1" t="s">
        <v>571</v>
      </c>
      <c r="F154" s="1" t="s">
        <v>19</v>
      </c>
      <c r="G154" s="3">
        <v>2347300</v>
      </c>
      <c r="H154" s="3">
        <v>2357400</v>
      </c>
      <c r="I154" s="3">
        <f t="shared" si="8"/>
        <v>10100</v>
      </c>
      <c r="J154" s="4">
        <f t="shared" si="9"/>
        <v>0.43</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5682170</v>
      </c>
      <c r="H156" s="8">
        <v>5682170</v>
      </c>
      <c r="I156" s="3">
        <f t="shared" si="8"/>
        <v>0</v>
      </c>
      <c r="J156" s="4">
        <f t="shared" si="9"/>
        <v>0</v>
      </c>
      <c r="K156" s="5" t="s">
        <v>20</v>
      </c>
      <c r="L156" s="5" t="s">
        <v>576</v>
      </c>
    </row>
    <row r="157" spans="1:12" ht="110.25">
      <c r="A157" s="21" t="s">
        <v>479</v>
      </c>
      <c r="B157" s="23" t="s">
        <v>577</v>
      </c>
      <c r="C157" s="24" t="s">
        <v>682</v>
      </c>
      <c r="D157" s="24" t="s">
        <v>29</v>
      </c>
      <c r="E157" s="1" t="s">
        <v>509</v>
      </c>
      <c r="F157" s="1" t="s">
        <v>19</v>
      </c>
      <c r="G157" s="8">
        <v>5520410</v>
      </c>
      <c r="H157" s="8">
        <v>5466440</v>
      </c>
      <c r="I157" s="3">
        <f t="shared" si="8"/>
        <v>-53970</v>
      </c>
      <c r="J157" s="4">
        <f t="shared" si="9"/>
        <v>-0.98</v>
      </c>
      <c r="K157" s="5" t="s">
        <v>20</v>
      </c>
      <c r="L157" s="5" t="s">
        <v>681</v>
      </c>
    </row>
    <row r="158" spans="1:12" ht="110.25">
      <c r="A158" s="21" t="s">
        <v>485</v>
      </c>
      <c r="B158" s="23" t="s">
        <v>578</v>
      </c>
      <c r="C158" s="24" t="s">
        <v>683</v>
      </c>
      <c r="D158" s="24" t="s">
        <v>29</v>
      </c>
      <c r="E158" s="1" t="s">
        <v>509</v>
      </c>
      <c r="F158" s="1" t="s">
        <v>19</v>
      </c>
      <c r="G158" s="8">
        <v>11012650</v>
      </c>
      <c r="H158" s="8">
        <v>11012650</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1197070</v>
      </c>
      <c r="H159" s="8">
        <v>1197070</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1390808</v>
      </c>
      <c r="H160" s="8">
        <v>1390808</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1952050</v>
      </c>
      <c r="H161" s="8">
        <v>1952050</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2023-09-08T00:33:31Z</dcterms:modified>
</cp:coreProperties>
</file>